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ropbox\01- FOIRE DE BERE\0001-FOIRE 2023\BLONDES D'ACQUITAINE\01-BERE 2023\BUDGET\COMMERCIALISATION\"/>
    </mc:Choice>
  </mc:AlternateContent>
  <xr:revisionPtr revIDLastSave="0" documentId="13_ncr:1_{493B29DB-3675-48C7-BEB0-9CB52ED4690B}" xr6:coauthVersionLast="36" xr6:coauthVersionMax="47" xr10:uidLastSave="{00000000-0000-0000-0000-000000000000}"/>
  <bookViews>
    <workbookView xWindow="-108" yWindow="-108" windowWidth="23256" windowHeight="12576" xr2:uid="{5DB25ADB-903C-4AE2-8DC4-84BBD27614C1}"/>
  </bookViews>
  <sheets>
    <sheet name="BON DE COMMANDE CONCOURS 2023" sheetId="1" r:id="rId1"/>
  </sheets>
  <definedNames>
    <definedName name="_xlnm.Print_Area" localSheetId="0">'BON DE COMMANDE CONCOURS 2023'!$B$1:$G$218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4" i="1" l="1"/>
  <c r="F75" i="1"/>
  <c r="F76" i="1"/>
  <c r="F79" i="1"/>
  <c r="F80" i="1"/>
  <c r="F83" i="1"/>
  <c r="F84" i="1"/>
  <c r="F86" i="1"/>
  <c r="F87" i="1"/>
  <c r="F90" i="1"/>
  <c r="F91" i="1"/>
  <c r="F94" i="1"/>
  <c r="F95" i="1"/>
  <c r="F96" i="1"/>
  <c r="F97" i="1"/>
  <c r="F101" i="1"/>
  <c r="F106" i="1"/>
  <c r="F107" i="1"/>
  <c r="F115" i="1"/>
  <c r="F116" i="1" s="1"/>
  <c r="F117" i="1" s="1"/>
  <c r="F110" i="1" l="1"/>
  <c r="F111" i="1" s="1"/>
  <c r="F112" i="1" s="1"/>
  <c r="F120" i="1" l="1"/>
  <c r="F119" i="1"/>
  <c r="F121" i="1" l="1"/>
  <c r="F123" i="1" s="1"/>
</calcChain>
</file>

<file path=xl/sharedStrings.xml><?xml version="1.0" encoding="utf-8"?>
<sst xmlns="http://schemas.openxmlformats.org/spreadsheetml/2006/main" count="104" uniqueCount="93">
  <si>
    <t>Cachet</t>
  </si>
  <si>
    <t xml:space="preserve"> Signature</t>
  </si>
  <si>
    <t>TOTAL GENERAL TTC</t>
  </si>
  <si>
    <t>TOTAL GENERAL TVA</t>
  </si>
  <si>
    <t>TOTAL GENERAL HT</t>
  </si>
  <si>
    <t>TOTAL TTC</t>
  </si>
  <si>
    <t>TVA 10 %</t>
  </si>
  <si>
    <t>Invitations sociétés (1 jour)</t>
  </si>
  <si>
    <t>COMMANDE D'INVITATIONS SUPPLEMENTAIRES (minimum 10)</t>
  </si>
  <si>
    <t>TVA 20 %</t>
  </si>
  <si>
    <t>TOTAL HT</t>
  </si>
  <si>
    <t>1 banderole dans les allées</t>
  </si>
  <si>
    <t>1 banderole autour des rings</t>
  </si>
  <si>
    <t>BANDEROLLES (3m sur 0,66 m)</t>
  </si>
  <si>
    <t>Ces réservations seront prises dans l'ordre d'arrivée</t>
  </si>
  <si>
    <t>1 parrainage championnat réservé aux packs Prestige, Privilège et Prémium</t>
  </si>
  <si>
    <t>1 Groupe</t>
  </si>
  <si>
    <t>PARRAINAGES DE GROUPES ET CHAMPIONNATS</t>
  </si>
  <si>
    <t>Sous réserve de disponibilités</t>
  </si>
  <si>
    <t>6 passages de 60 secondes</t>
  </si>
  <si>
    <t>3 passages de 60 secondes</t>
  </si>
  <si>
    <t>6 passages de 30 secondes</t>
  </si>
  <si>
    <t>3 passages de 30 secondes</t>
  </si>
  <si>
    <t>ANNONCES VIDEO</t>
  </si>
  <si>
    <t>6 publications</t>
  </si>
  <si>
    <t>3 publications</t>
  </si>
  <si>
    <t>REDACTIONNELS PAGES FACEBOOK DU CONCOURS DE DE LA FOIRE</t>
  </si>
  <si>
    <t>1 page</t>
  </si>
  <si>
    <t>1/2 page</t>
  </si>
  <si>
    <t>CATALOGUE</t>
  </si>
  <si>
    <t>2 messages sonores / jour</t>
  </si>
  <si>
    <t>INTEVIEWS ET MESSAGES SONORES</t>
  </si>
  <si>
    <t>Module supplémentaire de 3 X 3 m</t>
  </si>
  <si>
    <t xml:space="preserve">Stand de  3 x 3 m </t>
  </si>
  <si>
    <t>STANDS (Electricité comprise)</t>
  </si>
  <si>
    <t>PACK PRESTIGE</t>
  </si>
  <si>
    <t>PACK PRIVILEGE</t>
  </si>
  <si>
    <t>PACK PREMIUM</t>
  </si>
  <si>
    <t>PARTENARIATS</t>
  </si>
  <si>
    <t>QUANTITE</t>
  </si>
  <si>
    <t>PU HT</t>
  </si>
  <si>
    <t>Pour les dossiers concernant l’achat de supports de communication la date limite est fixée au 30 juin 2023 sous réserve de disponibilités.</t>
  </si>
  <si>
    <t xml:space="preserve">La date limite de dépôt des bons de commande est fixée au 31 janvier 2023. </t>
  </si>
  <si>
    <t>Produits exposés/Noms des fabricants</t>
  </si>
  <si>
    <t>INFORMATIONS COMPLEMENTAIRES</t>
  </si>
  <si>
    <t>NOM</t>
  </si>
  <si>
    <t>PUBLICATION DE LA LISTE DES EXPOSANTS DANS LE CATALOGUE</t>
  </si>
  <si>
    <t>Mail</t>
  </si>
  <si>
    <t>N° de téléphone (mobile)</t>
  </si>
  <si>
    <t>Personne responsable sur le stand</t>
  </si>
  <si>
    <t xml:space="preserve"> N° Affiliation MSA ou SIRET</t>
  </si>
  <si>
    <t xml:space="preserve"> N° TVA Intracom </t>
  </si>
  <si>
    <t>Ville</t>
  </si>
  <si>
    <t>Code postal</t>
  </si>
  <si>
    <t xml:space="preserve">Adresse </t>
  </si>
  <si>
    <t xml:space="preserve">Veuillez préciser, si différente, l’adresse de facturation : </t>
  </si>
  <si>
    <t xml:space="preserve">Raison sociale </t>
  </si>
  <si>
    <t>BON DE COMMANDE</t>
  </si>
  <si>
    <t>CONCOURS NATIONAL BLONDES D'AQUITAINE 2023</t>
  </si>
  <si>
    <t xml:space="preserve"> </t>
  </si>
  <si>
    <t>RIB : 14706 00001 739864 19524 60</t>
  </si>
  <si>
    <t>IBAN : FR76 1470 6000 0173 9864 1952 460</t>
  </si>
  <si>
    <t>BIC : AGRIFRPP847</t>
  </si>
  <si>
    <t>Le paiement de l'acompte peut être fait par chèque à l’ordre du Comité de la Foire de Béré ou par virement bancaire au compte suivant :</t>
  </si>
  <si>
    <t>TVA Intracom FR 35 785 941 667</t>
  </si>
  <si>
    <t>Les stands et espaces de communication seront attribués dans l’ordre d’arrivée des bons de commande.</t>
  </si>
  <si>
    <t xml:space="preserve">Les stands 11 à 27 sont réservés aux Packs Prémium, Privilège et Prestige. </t>
  </si>
  <si>
    <t xml:space="preserve">Je déclare avoir pris connaissance du règlement de la manifestation et accepter sans réserve ni restrictions toutes les clauses. </t>
  </si>
  <si>
    <t>Pour valider votre commande apposez votre cachet ainsi que votre signature précédée de la mention "Lu et approuvé"</t>
  </si>
  <si>
    <t xml:space="preserve">Le solde de la commande devra être versé après réception de la facture et au plus tard avant le 1er juillet 2023. </t>
  </si>
  <si>
    <t>La Foire de Béré-Châteaubriant</t>
  </si>
  <si>
    <t>Un exemplaire de ce bon de commande validant les réservations sera retourné accepté par la Foire de Béré.</t>
  </si>
  <si>
    <t>PLAN DE L'ESPACE CONCOURS AVEC NUMEROS DES STANDS</t>
  </si>
  <si>
    <t>Tel : 02 40 81 23 81</t>
  </si>
  <si>
    <t xml:space="preserve">33  rue Amand Franco                                                                                                                       </t>
  </si>
  <si>
    <t xml:space="preserve">44110 CHÂTEAUBRIANT       </t>
  </si>
  <si>
    <r>
      <rPr>
        <sz val="10"/>
        <rFont val="Calibri"/>
        <family val="2"/>
        <scheme val="minor"/>
      </rPr>
      <t>Emails:</t>
    </r>
    <r>
      <rPr>
        <u/>
        <sz val="10"/>
        <color theme="10"/>
        <rFont val="Calibri"/>
        <family val="2"/>
        <scheme val="minor"/>
      </rPr>
      <t xml:space="preserve"> national2023blondedaquitaine@foiredebere.fr</t>
    </r>
  </si>
  <si>
    <t xml:space="preserve">Siret 785 941 667 00038 - APE 8230Z </t>
  </si>
  <si>
    <t>Pour prendre une option sur un numéro de stand appelez au 02 40 81 23 81 et indiquez le ou les numéros de stands qui vous ont été proposés.</t>
  </si>
  <si>
    <t>Numéro de stand :</t>
  </si>
  <si>
    <t>Le plan avec les numéros de stands est en page 3 de ce bon de commande.</t>
  </si>
  <si>
    <t xml:space="preserve">Ce bon de commande, accompagné d'un acompte de 30 % du montant TTC de la commande, est à envoyer complet en deux exemplaires </t>
  </si>
  <si>
    <t>ACOMPTE DE 30 % SUR LE MONTANT TTC</t>
  </si>
  <si>
    <t>Acompte à joindre a bon de commande ou à payer par virement bancaire.</t>
  </si>
  <si>
    <t>2 Interviews sur le ring</t>
  </si>
  <si>
    <t xml:space="preserve">              Attestation RC personnelle ou professionnelle</t>
  </si>
  <si>
    <t xml:space="preserve">              Extrait KBIS ou MSA</t>
  </si>
  <si>
    <t xml:space="preserve">             Acompte de 30 %  du montant TTC</t>
  </si>
  <si>
    <t>Pièces à joindre obligatoirement au bon de commande :</t>
  </si>
  <si>
    <t>au Comité de la Foire de Béré. Pour un envoi par courriel  mettre ce document sous format PDF  et payer l'acompte par virement bancaire.</t>
  </si>
  <si>
    <t>Les banderoles autour du Grand Ring sont réservées en priorité aux Packs</t>
  </si>
  <si>
    <t>A Châteaubriant le:      /       /</t>
  </si>
  <si>
    <t>À____________________________________le:       /         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</si>
</sst>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_-* #,##0\ &quot;€&quot;_-;\-* #,##0\ &quot;€&quot;_-;_-* &quot;-&quot;??\ &quot;€&quot;_-;_-@_-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</font>
    <font>
      <sz val="12"/>
      <name val="Calibri"/>
      <family val="2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0"/>
      <color theme="1"/>
      <name val="Calibri"/>
      <family val="2"/>
      <scheme val="minor"/>
    </font>
    <font>
      <strike/>
      <sz val="12"/>
      <color rgb="FF231F20"/>
      <name val="Calibri"/>
      <family val="2"/>
    </font>
    <font>
      <strike/>
      <sz val="11"/>
      <name val="Calibri"/>
      <family val="2"/>
      <scheme val="minor"/>
    </font>
    <font>
      <strike/>
      <sz val="12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u/>
      <sz val="10"/>
      <color theme="10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2" fillId="0" borderId="0" applyNumberFormat="0" applyFill="0" applyBorder="0" applyAlignment="0" applyProtection="0"/>
  </cellStyleXfs>
  <cellXfs count="133">
    <xf numFmtId="0" fontId="0" fillId="0" borderId="0" xfId="0"/>
    <xf numFmtId="0" fontId="3" fillId="2" borderId="0" xfId="0" applyFont="1" applyFill="1" applyProtection="1"/>
    <xf numFmtId="0" fontId="0" fillId="2" borderId="0" xfId="0" applyFont="1" applyFill="1" applyProtection="1"/>
    <xf numFmtId="0" fontId="3" fillId="2" borderId="1" xfId="0" applyFont="1" applyFill="1" applyBorder="1" applyAlignment="1" applyProtection="1">
      <alignment horizontal="center"/>
      <protection locked="0"/>
    </xf>
    <xf numFmtId="0" fontId="6" fillId="2" borderId="1" xfId="0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 applyProtection="1">
      <alignment horizontal="center"/>
      <protection locked="0"/>
    </xf>
    <xf numFmtId="0" fontId="0" fillId="2" borderId="0" xfId="0" applyFont="1" applyFill="1" applyProtection="1">
      <protection locked="0"/>
    </xf>
    <xf numFmtId="0" fontId="0" fillId="0" borderId="0" xfId="0" applyProtection="1">
      <protection locked="0"/>
    </xf>
    <xf numFmtId="0" fontId="3" fillId="2" borderId="0" xfId="0" applyFont="1" applyFill="1" applyProtection="1">
      <protection locked="0"/>
    </xf>
    <xf numFmtId="0" fontId="5" fillId="2" borderId="0" xfId="0" applyFont="1" applyFill="1" applyAlignment="1" applyProtection="1">
      <alignment horizontal="left" vertical="center"/>
      <protection locked="0"/>
    </xf>
    <xf numFmtId="0" fontId="5" fillId="2" borderId="0" xfId="0" applyFont="1" applyFill="1" applyProtection="1">
      <protection locked="0"/>
    </xf>
    <xf numFmtId="0" fontId="6" fillId="2" borderId="0" xfId="0" applyFont="1" applyFill="1" applyAlignment="1" applyProtection="1">
      <alignment horizontal="left" vertical="top" wrapText="1"/>
    </xf>
    <xf numFmtId="0" fontId="6" fillId="2" borderId="1" xfId="0" applyFont="1" applyFill="1" applyBorder="1" applyAlignment="1" applyProtection="1">
      <alignment vertical="top" wrapText="1"/>
      <protection locked="0"/>
    </xf>
    <xf numFmtId="0" fontId="3" fillId="2" borderId="0" xfId="0" applyFont="1" applyFill="1" applyBorder="1" applyProtection="1"/>
    <xf numFmtId="164" fontId="8" fillId="2" borderId="0" xfId="1" applyNumberFormat="1" applyFont="1" applyFill="1" applyBorder="1" applyProtection="1"/>
    <xf numFmtId="0" fontId="8" fillId="2" borderId="0" xfId="0" applyFont="1" applyFill="1" applyBorder="1" applyAlignment="1" applyProtection="1">
      <alignment horizontal="center"/>
    </xf>
    <xf numFmtId="0" fontId="0" fillId="0" borderId="0" xfId="0" applyProtection="1"/>
    <xf numFmtId="0" fontId="0" fillId="2" borderId="0" xfId="0" applyFont="1" applyFill="1" applyAlignment="1" applyProtection="1"/>
    <xf numFmtId="0" fontId="13" fillId="2" borderId="0" xfId="0" applyFont="1" applyFill="1" applyAlignment="1" applyProtection="1">
      <alignment vertical="center"/>
    </xf>
    <xf numFmtId="0" fontId="0" fillId="2" borderId="0" xfId="0" applyFont="1" applyFill="1" applyBorder="1" applyProtection="1"/>
    <xf numFmtId="0" fontId="18" fillId="2" borderId="0" xfId="0" applyFont="1" applyFill="1" applyBorder="1" applyAlignment="1" applyProtection="1">
      <alignment vertical="top" wrapText="1"/>
    </xf>
    <xf numFmtId="0" fontId="18" fillId="2" borderId="0" xfId="0" applyFont="1" applyFill="1" applyBorder="1" applyAlignment="1" applyProtection="1">
      <alignment horizontal="left" vertical="top" wrapText="1"/>
    </xf>
    <xf numFmtId="0" fontId="18" fillId="2" borderId="0" xfId="0" applyFont="1" applyFill="1" applyAlignment="1" applyProtection="1">
      <alignment vertical="top" wrapText="1"/>
    </xf>
    <xf numFmtId="0" fontId="18" fillId="2" borderId="0" xfId="0" applyFont="1" applyFill="1" applyAlignment="1" applyProtection="1">
      <alignment horizontal="left" vertical="top" wrapText="1"/>
    </xf>
    <xf numFmtId="0" fontId="19" fillId="2" borderId="0" xfId="2" applyFont="1" applyFill="1" applyAlignment="1" applyProtection="1">
      <alignment vertical="top"/>
    </xf>
    <xf numFmtId="0" fontId="19" fillId="2" borderId="0" xfId="2" applyFont="1" applyFill="1" applyAlignment="1" applyProtection="1">
      <alignment horizontal="left" vertical="top"/>
    </xf>
    <xf numFmtId="0" fontId="2" fillId="2" borderId="0" xfId="0" applyFont="1" applyFill="1" applyAlignment="1" applyProtection="1">
      <alignment horizontal="center"/>
    </xf>
    <xf numFmtId="0" fontId="4" fillId="2" borderId="0" xfId="0" applyFont="1" applyFill="1" applyBorder="1" applyProtection="1">
      <protection locked="0"/>
    </xf>
    <xf numFmtId="0" fontId="3" fillId="2" borderId="0" xfId="0" applyFont="1" applyFill="1" applyBorder="1" applyAlignment="1" applyProtection="1"/>
    <xf numFmtId="0" fontId="3" fillId="2" borderId="0" xfId="0" applyFont="1" applyFill="1" applyBorder="1" applyAlignment="1" applyProtection="1">
      <alignment horizontal="center"/>
    </xf>
    <xf numFmtId="0" fontId="6" fillId="2" borderId="0" xfId="0" applyFont="1" applyFill="1" applyAlignment="1" applyProtection="1">
      <alignment vertical="top"/>
    </xf>
    <xf numFmtId="0" fontId="6" fillId="0" borderId="0" xfId="0" applyFont="1" applyBorder="1" applyAlignment="1" applyProtection="1">
      <alignment vertical="top" wrapText="1"/>
    </xf>
    <xf numFmtId="0" fontId="0" fillId="2" borderId="0" xfId="0" applyFill="1" applyProtection="1"/>
    <xf numFmtId="0" fontId="9" fillId="0" borderId="0" xfId="0" applyFont="1" applyBorder="1" applyAlignment="1" applyProtection="1">
      <alignment vertical="top" wrapText="1"/>
    </xf>
    <xf numFmtId="0" fontId="9" fillId="2" borderId="0" xfId="0" applyFont="1" applyFill="1" applyBorder="1" applyAlignment="1" applyProtection="1">
      <alignment vertical="top" wrapText="1"/>
    </xf>
    <xf numFmtId="0" fontId="6" fillId="2" borderId="0" xfId="0" applyFont="1" applyFill="1" applyAlignment="1" applyProtection="1"/>
    <xf numFmtId="0" fontId="15" fillId="2" borderId="0" xfId="0" applyFont="1" applyFill="1" applyBorder="1" applyAlignment="1" applyProtection="1">
      <alignment vertical="center" wrapText="1"/>
    </xf>
    <xf numFmtId="0" fontId="0" fillId="0" borderId="0" xfId="0" applyBorder="1" applyProtection="1"/>
    <xf numFmtId="0" fontId="6" fillId="2" borderId="0" xfId="0" applyFont="1" applyFill="1" applyProtection="1"/>
    <xf numFmtId="0" fontId="15" fillId="2" borderId="0" xfId="0" applyFont="1" applyFill="1" applyBorder="1" applyAlignment="1" applyProtection="1">
      <alignment horizontal="left" vertical="center" wrapText="1"/>
    </xf>
    <xf numFmtId="0" fontId="7" fillId="2" borderId="0" xfId="0" applyFont="1" applyFill="1" applyBorder="1" applyAlignment="1" applyProtection="1">
      <alignment vertical="top"/>
    </xf>
    <xf numFmtId="0" fontId="3" fillId="2" borderId="0" xfId="0" applyFont="1" applyFill="1" applyAlignment="1" applyProtection="1">
      <alignment vertical="top"/>
    </xf>
    <xf numFmtId="0" fontId="6" fillId="2" borderId="0" xfId="0" applyFont="1" applyFill="1" applyAlignment="1" applyProtection="1">
      <alignment vertical="top" wrapText="1"/>
    </xf>
    <xf numFmtId="0" fontId="0" fillId="2" borderId="0" xfId="0" applyFill="1" applyBorder="1" applyProtection="1"/>
    <xf numFmtId="0" fontId="6" fillId="2" borderId="0" xfId="0" applyFont="1" applyFill="1" applyBorder="1" applyAlignment="1" applyProtection="1">
      <alignment vertical="top" wrapText="1"/>
    </xf>
    <xf numFmtId="0" fontId="14" fillId="2" borderId="0" xfId="0" applyFont="1" applyFill="1" applyBorder="1" applyAlignment="1" applyProtection="1">
      <alignment vertical="top" wrapText="1"/>
    </xf>
    <xf numFmtId="0" fontId="6" fillId="2" borderId="0" xfId="0" applyFont="1" applyFill="1" applyBorder="1" applyAlignment="1" applyProtection="1">
      <alignment horizontal="left" vertical="top" wrapText="1"/>
    </xf>
    <xf numFmtId="0" fontId="6" fillId="2" borderId="1" xfId="0" applyFont="1" applyFill="1" applyBorder="1" applyAlignment="1" applyProtection="1">
      <alignment vertical="top" wrapText="1"/>
    </xf>
    <xf numFmtId="0" fontId="3" fillId="2" borderId="0" xfId="0" applyFont="1" applyFill="1" applyAlignment="1" applyProtection="1"/>
    <xf numFmtId="0" fontId="16" fillId="2" borderId="0" xfId="0" applyFont="1" applyFill="1" applyBorder="1" applyAlignment="1" applyProtection="1">
      <alignment horizontal="left" vertical="top" wrapText="1"/>
    </xf>
    <xf numFmtId="0" fontId="20" fillId="2" borderId="0" xfId="0" applyFont="1" applyFill="1" applyProtection="1"/>
    <xf numFmtId="0" fontId="9" fillId="2" borderId="0" xfId="0" applyFont="1" applyFill="1" applyProtection="1"/>
    <xf numFmtId="0" fontId="9" fillId="0" borderId="0" xfId="0" applyFont="1" applyBorder="1" applyAlignment="1" applyProtection="1">
      <alignment horizontal="left" wrapText="1"/>
    </xf>
    <xf numFmtId="0" fontId="9" fillId="0" borderId="0" xfId="0" applyFont="1" applyBorder="1" applyAlignment="1" applyProtection="1">
      <alignment wrapText="1"/>
    </xf>
    <xf numFmtId="0" fontId="9" fillId="0" borderId="0" xfId="0" applyFont="1" applyBorder="1" applyAlignment="1" applyProtection="1">
      <alignment vertical="center" wrapText="1"/>
    </xf>
    <xf numFmtId="0" fontId="14" fillId="0" borderId="0" xfId="0" applyFont="1" applyFill="1" applyAlignment="1" applyProtection="1">
      <alignment vertical="top" wrapText="1"/>
    </xf>
    <xf numFmtId="0" fontId="9" fillId="0" borderId="0" xfId="0" applyFont="1" applyFill="1" applyAlignment="1" applyProtection="1">
      <alignment wrapText="1"/>
    </xf>
    <xf numFmtId="0" fontId="15" fillId="0" borderId="0" xfId="0" applyFont="1" applyFill="1" applyAlignment="1" applyProtection="1">
      <alignment vertical="center" wrapText="1"/>
    </xf>
    <xf numFmtId="0" fontId="15" fillId="0" borderId="0" xfId="0" applyFont="1" applyFill="1" applyAlignment="1" applyProtection="1">
      <alignment horizontal="left" vertical="center" wrapText="1"/>
    </xf>
    <xf numFmtId="0" fontId="17" fillId="0" borderId="0" xfId="0" applyFont="1" applyFill="1" applyAlignment="1" applyProtection="1">
      <alignment horizontal="right" vertical="center" wrapText="1"/>
    </xf>
    <xf numFmtId="164" fontId="7" fillId="2" borderId="1" xfId="1" applyNumberFormat="1" applyFont="1" applyFill="1" applyBorder="1" applyAlignment="1" applyProtection="1">
      <alignment horizontal="center"/>
    </xf>
    <xf numFmtId="0" fontId="7" fillId="2" borderId="1" xfId="0" applyFont="1" applyFill="1" applyBorder="1" applyAlignment="1" applyProtection="1">
      <alignment horizontal="center"/>
    </xf>
    <xf numFmtId="0" fontId="10" fillId="2" borderId="0" xfId="0" applyFont="1" applyFill="1" applyAlignment="1" applyProtection="1">
      <alignment horizontal="left" vertical="center" indent="1"/>
    </xf>
    <xf numFmtId="0" fontId="7" fillId="2" borderId="0" xfId="0" applyFont="1" applyFill="1" applyProtection="1"/>
    <xf numFmtId="0" fontId="3" fillId="2" borderId="3" xfId="0" applyFont="1" applyFill="1" applyBorder="1" applyProtection="1"/>
    <xf numFmtId="0" fontId="3" fillId="2" borderId="4" xfId="0" applyFont="1" applyFill="1" applyBorder="1" applyProtection="1"/>
    <xf numFmtId="164" fontId="3" fillId="2" borderId="4" xfId="1" applyNumberFormat="1" applyFont="1" applyFill="1" applyBorder="1" applyProtection="1"/>
    <xf numFmtId="164" fontId="3" fillId="2" borderId="1" xfId="1" applyNumberFormat="1" applyFont="1" applyFill="1" applyBorder="1" applyProtection="1"/>
    <xf numFmtId="164" fontId="3" fillId="2" borderId="0" xfId="1" applyNumberFormat="1" applyFont="1" applyFill="1" applyBorder="1" applyProtection="1"/>
    <xf numFmtId="164" fontId="3" fillId="2" borderId="0" xfId="0" applyNumberFormat="1" applyFont="1" applyFill="1" applyBorder="1" applyProtection="1"/>
    <xf numFmtId="0" fontId="7" fillId="2" borderId="0" xfId="0" applyFont="1" applyFill="1" applyBorder="1" applyProtection="1"/>
    <xf numFmtId="164" fontId="3" fillId="2" borderId="0" xfId="1" applyNumberFormat="1" applyFont="1" applyFill="1" applyProtection="1"/>
    <xf numFmtId="0" fontId="3" fillId="2" borderId="0" xfId="0" applyFont="1" applyFill="1" applyAlignment="1" applyProtection="1">
      <alignment horizontal="center"/>
    </xf>
    <xf numFmtId="164" fontId="3" fillId="2" borderId="0" xfId="0" applyNumberFormat="1" applyFont="1" applyFill="1" applyProtection="1"/>
    <xf numFmtId="0" fontId="3" fillId="2" borderId="1" xfId="0" applyFont="1" applyFill="1" applyBorder="1" applyProtection="1"/>
    <xf numFmtId="0" fontId="3" fillId="2" borderId="3" xfId="0" applyFont="1" applyFill="1" applyBorder="1" applyAlignment="1" applyProtection="1"/>
    <xf numFmtId="0" fontId="3" fillId="2" borderId="4" xfId="0" applyFont="1" applyFill="1" applyBorder="1" applyAlignment="1" applyProtection="1"/>
    <xf numFmtId="0" fontId="3" fillId="2" borderId="0" xfId="0" applyFont="1" applyFill="1" applyBorder="1" applyAlignment="1" applyProtection="1">
      <alignment horizontal="left"/>
    </xf>
    <xf numFmtId="0" fontId="3" fillId="0" borderId="3" xfId="0" applyFont="1" applyFill="1" applyBorder="1" applyProtection="1"/>
    <xf numFmtId="0" fontId="3" fillId="0" borderId="4" xfId="0" applyFont="1" applyFill="1" applyBorder="1" applyProtection="1"/>
    <xf numFmtId="164" fontId="3" fillId="0" borderId="4" xfId="1" applyNumberFormat="1" applyFont="1" applyFill="1" applyBorder="1" applyProtection="1"/>
    <xf numFmtId="164" fontId="3" fillId="0" borderId="1" xfId="1" applyNumberFormat="1" applyFont="1" applyFill="1" applyBorder="1" applyProtection="1"/>
    <xf numFmtId="0" fontId="3" fillId="0" borderId="0" xfId="0" applyFont="1" applyFill="1" applyProtection="1"/>
    <xf numFmtId="0" fontId="3" fillId="0" borderId="5" xfId="0" applyFont="1" applyFill="1" applyBorder="1" applyProtection="1"/>
    <xf numFmtId="0" fontId="3" fillId="0" borderId="9" xfId="0" applyFont="1" applyFill="1" applyBorder="1" applyProtection="1"/>
    <xf numFmtId="0" fontId="3" fillId="0" borderId="0" xfId="0" applyFont="1" applyFill="1" applyBorder="1" applyProtection="1"/>
    <xf numFmtId="0" fontId="3" fillId="2" borderId="1" xfId="0" applyFont="1" applyFill="1" applyBorder="1" applyAlignment="1" applyProtection="1">
      <alignment vertical="top"/>
    </xf>
    <xf numFmtId="164" fontId="6" fillId="2" borderId="1" xfId="1" applyNumberFormat="1" applyFont="1" applyFill="1" applyBorder="1" applyProtection="1"/>
    <xf numFmtId="0" fontId="7" fillId="2" borderId="8" xfId="0" applyFont="1" applyFill="1" applyBorder="1" applyProtection="1"/>
    <xf numFmtId="0" fontId="7" fillId="2" borderId="7" xfId="0" applyFont="1" applyFill="1" applyBorder="1" applyProtection="1"/>
    <xf numFmtId="0" fontId="7" fillId="2" borderId="6" xfId="0" applyFont="1" applyFill="1" applyBorder="1" applyProtection="1"/>
    <xf numFmtId="164" fontId="7" fillId="2" borderId="5" xfId="1" applyNumberFormat="1" applyFont="1" applyFill="1" applyBorder="1" applyProtection="1"/>
    <xf numFmtId="0" fontId="3" fillId="2" borderId="2" xfId="0" applyFont="1" applyFill="1" applyBorder="1" applyProtection="1"/>
    <xf numFmtId="0" fontId="7" fillId="2" borderId="3" xfId="0" applyFont="1" applyFill="1" applyBorder="1" applyProtection="1"/>
    <xf numFmtId="0" fontId="7" fillId="2" borderId="2" xfId="0" applyFont="1" applyFill="1" applyBorder="1" applyProtection="1"/>
    <xf numFmtId="0" fontId="7" fillId="2" borderId="4" xfId="0" applyFont="1" applyFill="1" applyBorder="1" applyProtection="1"/>
    <xf numFmtId="164" fontId="7" fillId="2" borderId="1" xfId="0" applyNumberFormat="1" applyFont="1" applyFill="1" applyBorder="1" applyProtection="1"/>
    <xf numFmtId="164" fontId="7" fillId="2" borderId="0" xfId="0" applyNumberFormat="1" applyFont="1" applyFill="1" applyBorder="1" applyProtection="1"/>
    <xf numFmtId="44" fontId="3" fillId="2" borderId="1" xfId="1" applyFont="1" applyFill="1" applyBorder="1" applyProtection="1"/>
    <xf numFmtId="164" fontId="3" fillId="2" borderId="1" xfId="0" applyNumberFormat="1" applyFont="1" applyFill="1" applyBorder="1" applyProtection="1"/>
    <xf numFmtId="0" fontId="11" fillId="2" borderId="0" xfId="0" applyFont="1" applyFill="1" applyAlignment="1" applyProtection="1"/>
    <xf numFmtId="0" fontId="3" fillId="2" borderId="0" xfId="0" applyFont="1" applyFill="1" applyBorder="1" applyAlignment="1" applyProtection="1">
      <alignment horizontal="left" vertical="top"/>
    </xf>
    <xf numFmtId="0" fontId="3" fillId="2" borderId="1" xfId="0" applyFont="1" applyFill="1" applyBorder="1" applyAlignment="1" applyProtection="1">
      <alignment wrapText="1"/>
    </xf>
    <xf numFmtId="0" fontId="3" fillId="2" borderId="8" xfId="0" applyFont="1" applyFill="1" applyBorder="1" applyProtection="1"/>
    <xf numFmtId="0" fontId="3" fillId="2" borderId="6" xfId="0" applyFont="1" applyFill="1" applyBorder="1" applyAlignment="1" applyProtection="1"/>
    <xf numFmtId="0" fontId="3" fillId="2" borderId="2" xfId="0" applyFont="1" applyFill="1" applyBorder="1" applyAlignment="1" applyProtection="1"/>
    <xf numFmtId="0" fontId="3" fillId="2" borderId="1" xfId="0" applyFont="1" applyFill="1" applyBorder="1" applyAlignment="1" applyProtection="1">
      <alignment vertical="center"/>
    </xf>
    <xf numFmtId="0" fontId="3" fillId="2" borderId="1" xfId="0" applyFont="1" applyFill="1" applyBorder="1" applyAlignment="1" applyProtection="1">
      <alignment horizontal="left"/>
    </xf>
    <xf numFmtId="0" fontId="3" fillId="2" borderId="8" xfId="0" applyFont="1" applyFill="1" applyBorder="1" applyAlignment="1" applyProtection="1">
      <alignment vertical="center"/>
    </xf>
    <xf numFmtId="0" fontId="3" fillId="2" borderId="3" xfId="0" applyFont="1" applyFill="1" applyBorder="1" applyAlignment="1" applyProtection="1">
      <alignment vertical="center"/>
    </xf>
    <xf numFmtId="0" fontId="3" fillId="2" borderId="8" xfId="0" applyFont="1" applyFill="1" applyBorder="1" applyAlignment="1" applyProtection="1">
      <alignment horizontal="left"/>
    </xf>
    <xf numFmtId="0" fontId="3" fillId="2" borderId="3" xfId="0" applyFont="1" applyFill="1" applyBorder="1" applyAlignment="1" applyProtection="1">
      <alignment vertical="top"/>
      <protection locked="0"/>
    </xf>
    <xf numFmtId="0" fontId="3" fillId="2" borderId="2" xfId="0" applyFont="1" applyFill="1" applyBorder="1" applyAlignment="1" applyProtection="1">
      <alignment vertical="top"/>
      <protection locked="0"/>
    </xf>
    <xf numFmtId="0" fontId="3" fillId="2" borderId="4" xfId="0" applyFont="1" applyFill="1" applyBorder="1" applyAlignment="1" applyProtection="1">
      <alignment vertical="top"/>
      <protection locked="0"/>
    </xf>
    <xf numFmtId="0" fontId="3" fillId="2" borderId="3" xfId="0" applyFont="1" applyFill="1" applyBorder="1" applyAlignment="1" applyProtection="1">
      <alignment horizontal="left" vertical="top"/>
      <protection locked="0"/>
    </xf>
    <xf numFmtId="0" fontId="3" fillId="2" borderId="2" xfId="0" applyFont="1" applyFill="1" applyBorder="1" applyAlignment="1" applyProtection="1">
      <alignment horizontal="left" vertical="top"/>
      <protection locked="0"/>
    </xf>
    <xf numFmtId="0" fontId="3" fillId="2" borderId="4" xfId="0" applyFont="1" applyFill="1" applyBorder="1" applyAlignment="1" applyProtection="1">
      <alignment horizontal="left" vertical="top"/>
      <protection locked="0"/>
    </xf>
    <xf numFmtId="0" fontId="3" fillId="2" borderId="1" xfId="0" applyFont="1" applyFill="1" applyBorder="1" applyProtection="1"/>
    <xf numFmtId="0" fontId="3" fillId="2" borderId="3" xfId="0" applyFont="1" applyFill="1" applyBorder="1" applyAlignment="1" applyProtection="1">
      <protection locked="0"/>
    </xf>
    <xf numFmtId="0" fontId="3" fillId="2" borderId="2" xfId="0" applyFont="1" applyFill="1" applyBorder="1" applyAlignment="1" applyProtection="1">
      <protection locked="0"/>
    </xf>
    <xf numFmtId="0" fontId="3" fillId="2" borderId="4" xfId="0" applyFont="1" applyFill="1" applyBorder="1" applyAlignment="1" applyProtection="1">
      <protection locked="0"/>
    </xf>
    <xf numFmtId="0" fontId="3" fillId="2" borderId="0" xfId="0" applyFont="1" applyFill="1" applyProtection="1"/>
    <xf numFmtId="0" fontId="6" fillId="2" borderId="0" xfId="0" applyFont="1" applyFill="1" applyAlignment="1" applyProtection="1">
      <alignment vertical="top" wrapText="1"/>
    </xf>
    <xf numFmtId="0" fontId="9" fillId="0" borderId="0" xfId="0" applyFont="1" applyBorder="1" applyAlignment="1" applyProtection="1">
      <alignment wrapText="1"/>
    </xf>
    <xf numFmtId="0" fontId="9" fillId="0" borderId="0" xfId="0" applyFont="1" applyFill="1" applyAlignment="1" applyProtection="1">
      <alignment wrapText="1"/>
    </xf>
    <xf numFmtId="0" fontId="6" fillId="2" borderId="0" xfId="0" applyFont="1" applyFill="1" applyBorder="1" applyAlignment="1" applyProtection="1">
      <alignment vertical="center" wrapText="1"/>
    </xf>
    <xf numFmtId="0" fontId="3" fillId="2" borderId="3" xfId="0" applyFont="1" applyFill="1" applyBorder="1" applyAlignment="1" applyProtection="1">
      <alignment horizontal="left" vertical="top" wrapText="1"/>
      <protection locked="0"/>
    </xf>
    <xf numFmtId="0" fontId="3" fillId="2" borderId="2" xfId="0" applyFont="1" applyFill="1" applyBorder="1" applyAlignment="1" applyProtection="1">
      <alignment horizontal="left" vertical="top" wrapText="1"/>
      <protection locked="0"/>
    </xf>
    <xf numFmtId="0" fontId="3" fillId="2" borderId="4" xfId="0" applyFont="1" applyFill="1" applyBorder="1" applyAlignment="1" applyProtection="1">
      <alignment horizontal="left" vertical="top" wrapText="1"/>
      <protection locked="0"/>
    </xf>
    <xf numFmtId="0" fontId="5" fillId="2" borderId="0" xfId="0" applyFont="1" applyFill="1" applyAlignment="1" applyProtection="1">
      <alignment horizontal="left" vertical="center"/>
      <protection locked="0"/>
    </xf>
    <xf numFmtId="0" fontId="3" fillId="2" borderId="0" xfId="0" applyFont="1" applyFill="1" applyProtection="1">
      <protection locked="0"/>
    </xf>
    <xf numFmtId="0" fontId="0" fillId="2" borderId="0" xfId="0" applyFont="1" applyFill="1" applyProtection="1">
      <protection locked="0"/>
    </xf>
    <xf numFmtId="0" fontId="5" fillId="2" borderId="0" xfId="0" applyFont="1" applyFill="1" applyProtection="1">
      <protection locked="0"/>
    </xf>
  </cellXfs>
  <cellStyles count="3">
    <cellStyle name="Lien hypertexte" xfId="2" builtinId="8"/>
    <cellStyle name="Monétaire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255271</xdr:colOff>
      <xdr:row>0</xdr:row>
      <xdr:rowOff>0</xdr:rowOff>
    </xdr:from>
    <xdr:to>
      <xdr:col>2</xdr:col>
      <xdr:colOff>893446</xdr:colOff>
      <xdr:row>6</xdr:row>
      <xdr:rowOff>116118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86D10CF2-3AB3-49F6-9051-99FFFC35A1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8621" y="0"/>
          <a:ext cx="1878330" cy="1316268"/>
        </a:xfrm>
        <a:prstGeom prst="rect">
          <a:avLst/>
        </a:prstGeom>
      </xdr:spPr>
    </xdr:pic>
    <xdr:clientData/>
  </xdr:twoCellAnchor>
  <xdr:oneCellAnchor>
    <xdr:from>
      <xdr:col>1</xdr:col>
      <xdr:colOff>95251</xdr:colOff>
      <xdr:row>65</xdr:row>
      <xdr:rowOff>102882</xdr:rowOff>
    </xdr:from>
    <xdr:ext cx="1874520" cy="1323888"/>
    <xdr:pic>
      <xdr:nvPicPr>
        <xdr:cNvPr id="8" name="Image 7">
          <a:extLst>
            <a:ext uri="{FF2B5EF4-FFF2-40B4-BE49-F238E27FC236}">
              <a16:creationId xmlns:a16="http://schemas.microsoft.com/office/drawing/2014/main" id="{AD4D430E-B359-41BB-87DF-9A27744465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8601" y="12771132"/>
          <a:ext cx="1874520" cy="1323888"/>
        </a:xfrm>
        <a:prstGeom prst="rect">
          <a:avLst/>
        </a:prstGeom>
      </xdr:spPr>
    </xdr:pic>
    <xdr:clientData/>
  </xdr:oneCellAnchor>
  <xdr:twoCellAnchor editAs="oneCell">
    <xdr:from>
      <xdr:col>1</xdr:col>
      <xdr:colOff>99059</xdr:colOff>
      <xdr:row>153</xdr:row>
      <xdr:rowOff>123825</xdr:rowOff>
    </xdr:from>
    <xdr:to>
      <xdr:col>6</xdr:col>
      <xdr:colOff>2894381</xdr:colOff>
      <xdr:row>186</xdr:row>
      <xdr:rowOff>57151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B01EE184-174A-4B33-8BD5-B4BF98E250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32409" y="25469850"/>
          <a:ext cx="8291247" cy="5943600"/>
        </a:xfrm>
        <a:prstGeom prst="rect">
          <a:avLst/>
        </a:prstGeom>
      </xdr:spPr>
    </xdr:pic>
    <xdr:clientData/>
  </xdr:twoCellAnchor>
  <xdr:oneCellAnchor>
    <xdr:from>
      <xdr:col>1</xdr:col>
      <xdr:colOff>255271</xdr:colOff>
      <xdr:row>144</xdr:row>
      <xdr:rowOff>0</xdr:rowOff>
    </xdr:from>
    <xdr:ext cx="1868805" cy="1316268"/>
    <xdr:pic>
      <xdr:nvPicPr>
        <xdr:cNvPr id="10" name="Image 9">
          <a:extLst>
            <a:ext uri="{FF2B5EF4-FFF2-40B4-BE49-F238E27FC236}">
              <a16:creationId xmlns:a16="http://schemas.microsoft.com/office/drawing/2014/main" id="{9C774328-0069-4915-AB70-356C5B58DC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6716" y="0"/>
          <a:ext cx="1868805" cy="1316268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national2023blondedaquitaine@foiredebere.f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1A88D7-8989-4F2F-B383-1690FF953DDE}">
  <sheetPr>
    <tabColor rgb="FFFF0000"/>
  </sheetPr>
  <dimension ref="A1:T218"/>
  <sheetViews>
    <sheetView showGridLines="0" showZeros="0" tabSelected="1" topLeftCell="A124" zoomScale="80" zoomScaleNormal="80" zoomScaleSheetLayoutView="100" workbookViewId="0">
      <selection activeCell="B129" sqref="B129:E129"/>
    </sheetView>
  </sheetViews>
  <sheetFormatPr baseColWidth="10" defaultRowHeight="14.4" x14ac:dyDescent="0.3"/>
  <cols>
    <col min="1" max="1" width="2" style="2" customWidth="1"/>
    <col min="2" max="2" width="17.88671875" style="2" customWidth="1"/>
    <col min="3" max="3" width="18" style="2" customWidth="1"/>
    <col min="4" max="4" width="17.109375" style="2" customWidth="1"/>
    <col min="5" max="5" width="11.5546875" style="2" customWidth="1"/>
    <col min="6" max="6" width="15.5546875" style="2" customWidth="1"/>
    <col min="7" max="7" width="56.44140625" style="2" customWidth="1"/>
    <col min="8" max="8" width="4.77734375" style="16" customWidth="1"/>
    <col min="9" max="9" width="27.109375" style="16" customWidth="1"/>
    <col min="10" max="20" width="11.5546875" style="16"/>
    <col min="21" max="16384" width="11.5546875" style="2"/>
  </cols>
  <sheetData>
    <row r="1" spans="1:20" s="6" customFormat="1" x14ac:dyDescent="0.3"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</row>
    <row r="3" spans="1:20" ht="25.8" x14ac:dyDescent="0.3">
      <c r="C3" s="17"/>
      <c r="D3" s="18" t="s">
        <v>58</v>
      </c>
      <c r="E3" s="18"/>
      <c r="F3" s="18"/>
      <c r="G3" s="18"/>
    </row>
    <row r="4" spans="1:20" ht="12" customHeight="1" x14ac:dyDescent="0.3">
      <c r="G4" s="6"/>
    </row>
    <row r="6" spans="1:20" x14ac:dyDescent="0.3">
      <c r="B6" s="19"/>
      <c r="C6" s="19"/>
      <c r="D6" s="19"/>
      <c r="E6" s="19"/>
      <c r="F6" s="19"/>
      <c r="G6" s="19"/>
    </row>
    <row r="7" spans="1:20" x14ac:dyDescent="0.3">
      <c r="B7" s="19"/>
      <c r="C7" s="19"/>
      <c r="D7" s="19"/>
      <c r="E7" s="19"/>
      <c r="F7" s="19"/>
      <c r="G7" s="19"/>
    </row>
    <row r="8" spans="1:20" ht="14.4" customHeight="1" x14ac:dyDescent="0.3">
      <c r="A8" s="16"/>
      <c r="B8" s="1" t="s">
        <v>74</v>
      </c>
      <c r="C8" s="20"/>
      <c r="D8" s="20"/>
      <c r="E8" s="20"/>
      <c r="F8" s="20"/>
      <c r="G8" s="20"/>
      <c r="H8" s="16" t="s">
        <v>59</v>
      </c>
    </row>
    <row r="9" spans="1:20" ht="14.4" customHeight="1" x14ac:dyDescent="0.3">
      <c r="A9" s="16"/>
      <c r="B9" s="1" t="s">
        <v>75</v>
      </c>
      <c r="C9" s="20"/>
      <c r="D9" s="21"/>
      <c r="E9" s="21"/>
      <c r="F9" s="21"/>
      <c r="G9" s="21"/>
    </row>
    <row r="10" spans="1:20" ht="14.4" customHeight="1" x14ac:dyDescent="0.3">
      <c r="B10" s="1" t="s">
        <v>77</v>
      </c>
      <c r="C10" s="22"/>
      <c r="D10" s="22"/>
      <c r="E10" s="22"/>
      <c r="F10" s="22"/>
      <c r="G10" s="22"/>
    </row>
    <row r="11" spans="1:20" ht="15.6" customHeight="1" x14ac:dyDescent="0.3">
      <c r="B11" s="1" t="s">
        <v>64</v>
      </c>
      <c r="C11" s="22"/>
      <c r="D11" s="23"/>
      <c r="E11" s="23"/>
      <c r="F11" s="23"/>
      <c r="G11" s="23"/>
    </row>
    <row r="12" spans="1:20" ht="15.6" x14ac:dyDescent="0.3">
      <c r="B12" s="1" t="s">
        <v>73</v>
      </c>
      <c r="C12" s="23"/>
      <c r="D12" s="23"/>
      <c r="E12" s="23"/>
      <c r="F12" s="23"/>
      <c r="G12" s="23"/>
    </row>
    <row r="13" spans="1:20" x14ac:dyDescent="0.3">
      <c r="B13" s="24" t="s">
        <v>76</v>
      </c>
      <c r="C13" s="24"/>
      <c r="D13" s="24"/>
      <c r="E13" s="24"/>
      <c r="F13" s="24"/>
      <c r="G13" s="24"/>
    </row>
    <row r="14" spans="1:20" x14ac:dyDescent="0.3">
      <c r="B14" s="25"/>
      <c r="C14" s="25"/>
      <c r="D14" s="25"/>
      <c r="E14" s="25"/>
      <c r="F14" s="25"/>
      <c r="G14" s="25"/>
    </row>
    <row r="15" spans="1:20" ht="25.8" x14ac:dyDescent="0.3">
      <c r="C15" s="17"/>
      <c r="D15" s="18" t="s">
        <v>57</v>
      </c>
      <c r="E15" s="18"/>
      <c r="F15" s="18"/>
      <c r="G15" s="18"/>
    </row>
    <row r="16" spans="1:20" ht="15.6" x14ac:dyDescent="0.3">
      <c r="A16" s="26"/>
      <c r="B16" s="1"/>
      <c r="C16" s="1"/>
      <c r="D16" s="1"/>
      <c r="E16" s="1"/>
      <c r="F16" s="1"/>
      <c r="G16" s="26"/>
    </row>
    <row r="17" spans="2:7" ht="15.6" x14ac:dyDescent="0.3">
      <c r="B17" s="108" t="s">
        <v>56</v>
      </c>
      <c r="C17" s="114"/>
      <c r="D17" s="115"/>
      <c r="E17" s="115"/>
      <c r="F17" s="115"/>
      <c r="G17" s="116"/>
    </row>
    <row r="18" spans="2:7" ht="15.6" x14ac:dyDescent="0.3">
      <c r="B18" s="109" t="s">
        <v>54</v>
      </c>
      <c r="C18" s="114"/>
      <c r="D18" s="115"/>
      <c r="E18" s="115"/>
      <c r="F18" s="115"/>
      <c r="G18" s="116"/>
    </row>
    <row r="19" spans="2:7" ht="15.6" x14ac:dyDescent="0.3">
      <c r="B19" s="110" t="s">
        <v>53</v>
      </c>
      <c r="C19" s="114"/>
      <c r="D19" s="115"/>
      <c r="E19" s="115"/>
      <c r="F19" s="115"/>
      <c r="G19" s="116"/>
    </row>
    <row r="20" spans="2:7" ht="15.6" x14ac:dyDescent="0.3">
      <c r="B20" s="64" t="s">
        <v>52</v>
      </c>
      <c r="C20" s="114"/>
      <c r="D20" s="115"/>
      <c r="E20" s="115"/>
      <c r="F20" s="115"/>
      <c r="G20" s="116"/>
    </row>
    <row r="21" spans="2:7" ht="15.6" x14ac:dyDescent="0.3">
      <c r="B21" s="1" t="s">
        <v>55</v>
      </c>
      <c r="C21" s="1"/>
      <c r="D21" s="1"/>
      <c r="E21" s="1"/>
      <c r="F21" s="1"/>
      <c r="G21" s="1"/>
    </row>
    <row r="22" spans="2:7" ht="15.6" x14ac:dyDescent="0.3">
      <c r="B22" s="106" t="s">
        <v>54</v>
      </c>
      <c r="C22" s="114"/>
      <c r="D22" s="115"/>
      <c r="E22" s="115"/>
      <c r="F22" s="115"/>
      <c r="G22" s="116"/>
    </row>
    <row r="23" spans="2:7" ht="15.6" x14ac:dyDescent="0.3">
      <c r="B23" s="107" t="s">
        <v>53</v>
      </c>
      <c r="C23" s="114"/>
      <c r="D23" s="115"/>
      <c r="E23" s="115"/>
      <c r="F23" s="115"/>
      <c r="G23" s="116"/>
    </row>
    <row r="24" spans="2:7" ht="15.6" x14ac:dyDescent="0.3">
      <c r="B24" s="64" t="s">
        <v>52</v>
      </c>
      <c r="C24" s="118"/>
      <c r="D24" s="119"/>
      <c r="E24" s="119"/>
      <c r="F24" s="119"/>
      <c r="G24" s="120"/>
    </row>
    <row r="25" spans="2:7" ht="15.6" x14ac:dyDescent="0.3">
      <c r="B25" s="1"/>
      <c r="C25" s="1"/>
      <c r="D25" s="1"/>
      <c r="E25" s="1"/>
      <c r="F25" s="1"/>
      <c r="G25" s="1"/>
    </row>
    <row r="26" spans="2:7" ht="15.6" x14ac:dyDescent="0.3">
      <c r="B26" s="117" t="s">
        <v>51</v>
      </c>
      <c r="C26" s="117"/>
      <c r="D26" s="111"/>
      <c r="E26" s="112"/>
      <c r="F26" s="112"/>
      <c r="G26" s="113"/>
    </row>
    <row r="27" spans="2:7" ht="15.6" x14ac:dyDescent="0.3">
      <c r="B27" s="64" t="s">
        <v>50</v>
      </c>
      <c r="C27" s="105"/>
      <c r="D27" s="111" t="s">
        <v>59</v>
      </c>
      <c r="E27" s="112"/>
      <c r="F27" s="112"/>
      <c r="G27" s="113"/>
    </row>
    <row r="28" spans="2:7" ht="15.6" x14ac:dyDescent="0.3">
      <c r="B28" s="13"/>
      <c r="C28" s="28"/>
      <c r="D28" s="101"/>
      <c r="E28" s="101"/>
      <c r="F28" s="101"/>
      <c r="G28" s="1"/>
    </row>
    <row r="29" spans="2:7" ht="15.6" x14ac:dyDescent="0.3">
      <c r="B29" s="103" t="s">
        <v>49</v>
      </c>
      <c r="C29" s="104"/>
      <c r="D29" s="111"/>
      <c r="E29" s="112"/>
      <c r="F29" s="112"/>
      <c r="G29" s="113"/>
    </row>
    <row r="30" spans="2:7" ht="15.6" x14ac:dyDescent="0.3">
      <c r="B30" s="64" t="s">
        <v>48</v>
      </c>
      <c r="C30" s="76"/>
      <c r="D30" s="111"/>
      <c r="E30" s="112"/>
      <c r="F30" s="112"/>
      <c r="G30" s="113"/>
    </row>
    <row r="31" spans="2:7" ht="15.6" x14ac:dyDescent="0.3">
      <c r="B31" s="64" t="s">
        <v>47</v>
      </c>
      <c r="C31" s="76"/>
      <c r="D31" s="111"/>
      <c r="E31" s="112"/>
      <c r="F31" s="112"/>
      <c r="G31" s="113"/>
    </row>
    <row r="32" spans="2:7" ht="15.6" x14ac:dyDescent="0.3">
      <c r="B32" s="13"/>
      <c r="C32" s="28"/>
      <c r="D32" s="101"/>
      <c r="E32" s="101"/>
      <c r="F32" s="101"/>
      <c r="G32" s="1"/>
    </row>
    <row r="33" spans="2:17" ht="15.6" x14ac:dyDescent="0.3">
      <c r="B33" s="70" t="s">
        <v>46</v>
      </c>
      <c r="C33" s="28"/>
      <c r="D33" s="101"/>
      <c r="E33" s="101"/>
      <c r="F33" s="101"/>
      <c r="G33" s="1"/>
    </row>
    <row r="34" spans="2:17" ht="18" customHeight="1" x14ac:dyDescent="0.3">
      <c r="B34" s="102" t="s">
        <v>45</v>
      </c>
      <c r="C34" s="111"/>
      <c r="D34" s="112"/>
      <c r="E34" s="112"/>
      <c r="F34" s="113"/>
      <c r="G34" s="1"/>
      <c r="Q34" s="16">
        <v>1</v>
      </c>
    </row>
    <row r="35" spans="2:17" ht="3" customHeight="1" x14ac:dyDescent="0.3">
      <c r="B35" s="13"/>
      <c r="C35" s="28"/>
      <c r="D35" s="101"/>
      <c r="E35" s="101"/>
      <c r="F35" s="101"/>
      <c r="G35" s="1"/>
    </row>
    <row r="36" spans="2:17" ht="15.6" customHeight="1" x14ac:dyDescent="0.3">
      <c r="B36" s="70" t="s">
        <v>44</v>
      </c>
      <c r="C36" s="28"/>
      <c r="D36" s="29"/>
      <c r="E36" s="29"/>
      <c r="F36" s="29"/>
      <c r="G36" s="1"/>
    </row>
    <row r="37" spans="2:17" ht="15.6" x14ac:dyDescent="0.3">
      <c r="B37" s="13" t="s">
        <v>43</v>
      </c>
      <c r="C37" s="28"/>
      <c r="D37" s="29"/>
      <c r="E37" s="29"/>
      <c r="F37" s="29"/>
      <c r="G37" s="1"/>
    </row>
    <row r="38" spans="2:17" ht="71.400000000000006" customHeight="1" x14ac:dyDescent="0.3">
      <c r="B38" s="126"/>
      <c r="C38" s="127"/>
      <c r="D38" s="127"/>
      <c r="E38" s="127"/>
      <c r="F38" s="127"/>
      <c r="G38" s="128"/>
    </row>
    <row r="39" spans="2:17" ht="15" customHeight="1" x14ac:dyDescent="0.3">
      <c r="B39" s="13"/>
      <c r="C39" s="28"/>
      <c r="D39" s="29"/>
      <c r="E39" s="29"/>
      <c r="F39" s="29"/>
      <c r="G39" s="1"/>
    </row>
    <row r="40" spans="2:17" ht="15.6" x14ac:dyDescent="0.3">
      <c r="B40" s="30" t="s">
        <v>81</v>
      </c>
      <c r="C40" s="30"/>
      <c r="D40" s="30"/>
      <c r="E40" s="30"/>
      <c r="F40" s="30"/>
      <c r="G40" s="30"/>
    </row>
    <row r="41" spans="2:17" ht="15.6" x14ac:dyDescent="0.3">
      <c r="B41" s="30" t="s">
        <v>89</v>
      </c>
      <c r="C41" s="30"/>
      <c r="D41" s="30"/>
      <c r="E41" s="30"/>
      <c r="F41" s="30"/>
      <c r="G41" s="30"/>
    </row>
    <row r="42" spans="2:17" ht="3" customHeight="1" x14ac:dyDescent="0.3">
      <c r="B42" s="30"/>
      <c r="C42" s="31"/>
      <c r="D42" s="31"/>
      <c r="E42" s="31"/>
      <c r="F42" s="31"/>
      <c r="G42" s="31"/>
      <c r="I42" s="32"/>
      <c r="J42" s="32"/>
      <c r="K42" s="32"/>
      <c r="L42" s="32"/>
      <c r="M42" s="32"/>
      <c r="N42" s="32"/>
    </row>
    <row r="43" spans="2:17" s="33" customFormat="1" ht="14.4" customHeight="1" x14ac:dyDescent="0.3">
      <c r="B43" s="30" t="s">
        <v>71</v>
      </c>
      <c r="C43" s="31"/>
      <c r="D43" s="31"/>
      <c r="E43" s="31"/>
      <c r="F43" s="31"/>
      <c r="G43" s="31"/>
      <c r="I43" s="34"/>
      <c r="J43" s="34"/>
      <c r="K43" s="34"/>
      <c r="L43" s="34"/>
      <c r="M43" s="34"/>
      <c r="N43" s="34"/>
    </row>
    <row r="44" spans="2:17" ht="15.6" x14ac:dyDescent="0.3">
      <c r="B44" s="30" t="s">
        <v>69</v>
      </c>
      <c r="C44" s="35"/>
      <c r="D44" s="35"/>
      <c r="E44" s="35"/>
      <c r="F44" s="35"/>
      <c r="G44" s="35"/>
      <c r="I44" s="36"/>
      <c r="J44" s="36"/>
      <c r="K44" s="36"/>
      <c r="L44" s="36"/>
      <c r="M44" s="36"/>
      <c r="N44" s="36"/>
      <c r="O44" s="37"/>
    </row>
    <row r="45" spans="2:17" ht="3" customHeight="1" x14ac:dyDescent="0.3">
      <c r="B45" s="30"/>
      <c r="C45" s="38"/>
      <c r="D45" s="38"/>
      <c r="E45" s="38"/>
      <c r="F45" s="38"/>
      <c r="G45" s="38"/>
      <c r="I45" s="39"/>
      <c r="J45" s="39"/>
      <c r="K45" s="39"/>
      <c r="L45" s="39"/>
      <c r="M45" s="39"/>
      <c r="N45" s="39"/>
      <c r="O45" s="37"/>
    </row>
    <row r="46" spans="2:17" ht="15.6" x14ac:dyDescent="0.3">
      <c r="B46" s="30" t="s">
        <v>42</v>
      </c>
      <c r="C46" s="40"/>
      <c r="D46" s="40"/>
      <c r="E46" s="40"/>
      <c r="F46" s="40"/>
      <c r="G46" s="41"/>
      <c r="I46" s="32"/>
      <c r="J46" s="32"/>
      <c r="K46" s="32"/>
      <c r="L46" s="32"/>
      <c r="M46" s="32"/>
      <c r="N46" s="32"/>
    </row>
    <row r="47" spans="2:17" ht="15.6" customHeight="1" x14ac:dyDescent="0.3">
      <c r="B47" s="30" t="s">
        <v>41</v>
      </c>
      <c r="C47" s="42"/>
      <c r="D47" s="42"/>
      <c r="E47" s="42"/>
      <c r="F47" s="42"/>
      <c r="G47" s="42"/>
      <c r="I47" s="32"/>
      <c r="J47" s="32"/>
      <c r="K47" s="32"/>
      <c r="L47" s="32"/>
      <c r="M47" s="32"/>
      <c r="N47" s="32"/>
    </row>
    <row r="48" spans="2:17" ht="3" customHeight="1" x14ac:dyDescent="0.3">
      <c r="B48" s="30"/>
      <c r="C48" s="42"/>
      <c r="D48" s="42"/>
      <c r="E48" s="42"/>
      <c r="F48" s="42"/>
      <c r="G48" s="42"/>
      <c r="I48" s="43"/>
      <c r="J48" s="43"/>
      <c r="K48" s="43"/>
      <c r="L48" s="43"/>
      <c r="M48" s="43"/>
      <c r="N48" s="43"/>
      <c r="O48" s="37"/>
    </row>
    <row r="49" spans="1:15" ht="15.6" customHeight="1" x14ac:dyDescent="0.3">
      <c r="B49" s="30" t="s">
        <v>65</v>
      </c>
      <c r="C49" s="42"/>
      <c r="D49" s="42"/>
      <c r="E49" s="42"/>
      <c r="F49" s="42"/>
      <c r="G49" s="42"/>
      <c r="I49" s="43"/>
      <c r="J49" s="43"/>
      <c r="K49" s="43"/>
      <c r="L49" s="43"/>
      <c r="M49" s="43"/>
      <c r="N49" s="43"/>
      <c r="O49" s="37"/>
    </row>
    <row r="50" spans="1:15" ht="4.95" customHeight="1" x14ac:dyDescent="0.3">
      <c r="B50" s="30"/>
      <c r="C50" s="44"/>
      <c r="D50" s="44"/>
      <c r="E50" s="44"/>
      <c r="F50" s="44"/>
      <c r="G50" s="44"/>
      <c r="I50" s="45"/>
      <c r="J50" s="45"/>
      <c r="K50" s="45"/>
      <c r="L50" s="45"/>
      <c r="M50" s="45"/>
      <c r="N50" s="45"/>
      <c r="O50" s="37"/>
    </row>
    <row r="51" spans="1:15" ht="14.4" customHeight="1" x14ac:dyDescent="0.3">
      <c r="B51" s="30" t="s">
        <v>78</v>
      </c>
      <c r="C51" s="44"/>
      <c r="D51" s="44"/>
      <c r="E51" s="44"/>
      <c r="F51" s="44"/>
      <c r="G51" s="44"/>
      <c r="I51" s="45"/>
      <c r="J51" s="45"/>
      <c r="K51" s="45"/>
      <c r="L51" s="45"/>
      <c r="M51" s="45"/>
      <c r="N51" s="45"/>
      <c r="O51" s="37"/>
    </row>
    <row r="52" spans="1:15" ht="4.95" customHeight="1" x14ac:dyDescent="0.3">
      <c r="B52" s="46"/>
      <c r="C52" s="46"/>
      <c r="D52" s="46"/>
      <c r="E52" s="46"/>
      <c r="F52" s="46"/>
      <c r="G52" s="46"/>
      <c r="I52" s="45"/>
      <c r="J52" s="45"/>
      <c r="K52" s="45"/>
      <c r="L52" s="45"/>
      <c r="M52" s="45"/>
      <c r="N52" s="45"/>
      <c r="O52" s="37"/>
    </row>
    <row r="53" spans="1:15" ht="14.4" customHeight="1" x14ac:dyDescent="0.3">
      <c r="B53" s="47" t="s">
        <v>79</v>
      </c>
      <c r="C53" s="12"/>
      <c r="D53" s="44"/>
      <c r="E53" s="46"/>
      <c r="F53" s="46"/>
      <c r="G53" s="46"/>
      <c r="I53" s="45"/>
      <c r="J53" s="45"/>
      <c r="K53" s="45"/>
      <c r="L53" s="45"/>
      <c r="M53" s="45"/>
      <c r="N53" s="45"/>
      <c r="O53" s="37"/>
    </row>
    <row r="54" spans="1:15" ht="4.95" customHeight="1" x14ac:dyDescent="0.3">
      <c r="B54" s="46"/>
      <c r="C54" s="46"/>
      <c r="D54" s="46"/>
      <c r="E54" s="46"/>
      <c r="F54" s="46"/>
      <c r="G54" s="46"/>
      <c r="I54" s="45"/>
      <c r="J54" s="45"/>
      <c r="K54" s="45"/>
      <c r="L54" s="45"/>
      <c r="M54" s="45"/>
      <c r="N54" s="45"/>
      <c r="O54" s="37"/>
    </row>
    <row r="55" spans="1:15" ht="15.6" x14ac:dyDescent="0.3">
      <c r="B55" s="48" t="s">
        <v>80</v>
      </c>
      <c r="C55" s="48"/>
      <c r="D55" s="1"/>
      <c r="E55" s="1"/>
      <c r="F55" s="1"/>
      <c r="G55" s="1"/>
      <c r="I55" s="32"/>
      <c r="J55" s="32"/>
      <c r="K55" s="32"/>
      <c r="L55" s="32"/>
      <c r="M55" s="32"/>
      <c r="N55" s="32"/>
    </row>
    <row r="56" spans="1:15" ht="15.6" customHeight="1" x14ac:dyDescent="0.3">
      <c r="B56" s="122" t="s">
        <v>63</v>
      </c>
      <c r="C56" s="122"/>
      <c r="D56" s="122"/>
      <c r="E56" s="122"/>
      <c r="F56" s="122"/>
      <c r="G56" s="122"/>
      <c r="I56" s="36"/>
      <c r="J56" s="36"/>
      <c r="K56" s="36"/>
      <c r="L56" s="49"/>
      <c r="M56" s="49"/>
      <c r="N56" s="49"/>
      <c r="O56" s="37"/>
    </row>
    <row r="57" spans="1:15" ht="15.6" customHeight="1" x14ac:dyDescent="0.3">
      <c r="B57" s="125" t="s">
        <v>60</v>
      </c>
      <c r="C57" s="125"/>
      <c r="D57" s="125"/>
      <c r="E57" s="125"/>
      <c r="F57" s="125"/>
      <c r="G57" s="125"/>
      <c r="I57" s="36"/>
      <c r="J57" s="36"/>
      <c r="K57" s="36"/>
      <c r="L57" s="49"/>
      <c r="M57" s="49"/>
      <c r="N57" s="49"/>
      <c r="O57" s="37"/>
    </row>
    <row r="58" spans="1:15" ht="15.6" customHeight="1" x14ac:dyDescent="0.3">
      <c r="B58" s="125" t="s">
        <v>61</v>
      </c>
      <c r="C58" s="125"/>
      <c r="D58" s="125"/>
      <c r="E58" s="125"/>
      <c r="F58" s="125"/>
      <c r="G58" s="125"/>
      <c r="I58" s="36"/>
      <c r="J58" s="36"/>
      <c r="K58" s="36"/>
      <c r="L58" s="49"/>
      <c r="M58" s="49"/>
      <c r="N58" s="49"/>
      <c r="O58" s="37"/>
    </row>
    <row r="59" spans="1:15" ht="15.6" x14ac:dyDescent="0.3">
      <c r="B59" s="125" t="s">
        <v>62</v>
      </c>
      <c r="C59" s="125"/>
      <c r="D59" s="125"/>
      <c r="E59" s="11"/>
      <c r="F59" s="11"/>
      <c r="G59" s="11"/>
      <c r="I59" s="37"/>
      <c r="J59" s="37"/>
      <c r="K59" s="37"/>
      <c r="L59" s="37"/>
      <c r="M59" s="37"/>
      <c r="N59" s="37"/>
      <c r="O59" s="37"/>
    </row>
    <row r="60" spans="1:15" x14ac:dyDescent="0.3">
      <c r="A60" s="16"/>
      <c r="B60" s="50" t="s">
        <v>88</v>
      </c>
      <c r="C60" s="51"/>
      <c r="D60" s="51"/>
      <c r="E60" s="51"/>
      <c r="F60" s="51"/>
      <c r="G60" s="51"/>
      <c r="I60" s="37"/>
      <c r="J60" s="37"/>
      <c r="K60" s="37"/>
      <c r="L60" s="37"/>
      <c r="M60" s="37"/>
      <c r="N60" s="37"/>
      <c r="O60" s="37"/>
    </row>
    <row r="61" spans="1:15" ht="15.6" customHeight="1" x14ac:dyDescent="0.3">
      <c r="B61" s="52" t="s">
        <v>85</v>
      </c>
      <c r="C61" s="52"/>
      <c r="D61" s="52"/>
      <c r="E61" s="52"/>
      <c r="F61" s="53"/>
      <c r="G61" s="53"/>
      <c r="I61" s="37"/>
      <c r="J61" s="37"/>
      <c r="K61" s="37"/>
      <c r="L61" s="37"/>
      <c r="M61" s="37"/>
      <c r="N61" s="37"/>
      <c r="O61" s="37"/>
    </row>
    <row r="62" spans="1:15" ht="14.4" customHeight="1" x14ac:dyDescent="0.3">
      <c r="B62" s="123" t="s">
        <v>86</v>
      </c>
      <c r="C62" s="123"/>
      <c r="D62" s="123"/>
      <c r="E62" s="53"/>
      <c r="F62" s="54"/>
      <c r="G62" s="55"/>
    </row>
    <row r="63" spans="1:15" ht="14.4" customHeight="1" x14ac:dyDescent="0.3">
      <c r="B63" s="124" t="s">
        <v>87</v>
      </c>
      <c r="C63" s="124"/>
      <c r="D63" s="56"/>
      <c r="E63" s="56"/>
      <c r="F63" s="57"/>
      <c r="G63" s="57"/>
    </row>
    <row r="64" spans="1:15" x14ac:dyDescent="0.3">
      <c r="B64" s="57"/>
      <c r="C64" s="57"/>
      <c r="D64" s="57"/>
      <c r="E64" s="57"/>
      <c r="F64" s="57"/>
      <c r="G64" s="57"/>
    </row>
    <row r="65" spans="1:7" ht="15.6" x14ac:dyDescent="0.3">
      <c r="B65" s="58"/>
      <c r="C65" s="58"/>
      <c r="D65" s="58"/>
      <c r="E65" s="58"/>
      <c r="F65" s="58"/>
      <c r="G65" s="59">
        <v>1</v>
      </c>
    </row>
    <row r="67" spans="1:7" ht="25.8" x14ac:dyDescent="0.3">
      <c r="D67" s="18" t="s">
        <v>58</v>
      </c>
      <c r="E67" s="18"/>
      <c r="F67" s="18"/>
      <c r="G67" s="18"/>
    </row>
    <row r="69" spans="1:7" ht="25.8" x14ac:dyDescent="0.3">
      <c r="D69" s="18"/>
      <c r="E69" s="18" t="s">
        <v>57</v>
      </c>
      <c r="F69" s="18"/>
      <c r="G69" s="18"/>
    </row>
    <row r="72" spans="1:7" ht="15.6" x14ac:dyDescent="0.3">
      <c r="C72" s="1"/>
      <c r="D72" s="60" t="s">
        <v>40</v>
      </c>
      <c r="E72" s="61" t="s">
        <v>39</v>
      </c>
      <c r="F72" s="61" t="s">
        <v>10</v>
      </c>
      <c r="G72" s="1"/>
    </row>
    <row r="73" spans="1:7" ht="15.6" x14ac:dyDescent="0.3">
      <c r="A73" s="62"/>
      <c r="B73" s="63" t="s">
        <v>38</v>
      </c>
      <c r="C73" s="1"/>
      <c r="D73" s="1"/>
      <c r="E73" s="1"/>
      <c r="F73" s="1"/>
      <c r="G73" s="1"/>
    </row>
    <row r="74" spans="1:7" ht="15.6" x14ac:dyDescent="0.3">
      <c r="B74" s="64" t="s">
        <v>37</v>
      </c>
      <c r="C74" s="65"/>
      <c r="D74" s="66">
        <v>5000</v>
      </c>
      <c r="E74" s="3">
        <v>0</v>
      </c>
      <c r="F74" s="67">
        <f>+E74*D74</f>
        <v>0</v>
      </c>
      <c r="G74" s="1"/>
    </row>
    <row r="75" spans="1:7" ht="15.6" customHeight="1" x14ac:dyDescent="0.3">
      <c r="B75" s="64" t="s">
        <v>36</v>
      </c>
      <c r="C75" s="65"/>
      <c r="D75" s="66">
        <v>8000</v>
      </c>
      <c r="E75" s="3">
        <v>0</v>
      </c>
      <c r="F75" s="67">
        <f>+E75*D75</f>
        <v>0</v>
      </c>
      <c r="G75" s="1"/>
    </row>
    <row r="76" spans="1:7" ht="15.6" customHeight="1" x14ac:dyDescent="0.3">
      <c r="B76" s="64" t="s">
        <v>35</v>
      </c>
      <c r="C76" s="65"/>
      <c r="D76" s="66">
        <v>15000</v>
      </c>
      <c r="E76" s="3">
        <v>0</v>
      </c>
      <c r="F76" s="67">
        <f>+E76*D76</f>
        <v>0</v>
      </c>
      <c r="G76" s="1"/>
    </row>
    <row r="77" spans="1:7" ht="3" customHeight="1" x14ac:dyDescent="0.3">
      <c r="B77" s="13"/>
      <c r="C77" s="13"/>
      <c r="D77" s="68"/>
      <c r="E77" s="29"/>
      <c r="F77" s="69"/>
      <c r="G77" s="1"/>
    </row>
    <row r="78" spans="1:7" ht="15.6" x14ac:dyDescent="0.3">
      <c r="B78" s="70" t="s">
        <v>34</v>
      </c>
      <c r="C78" s="1"/>
      <c r="D78" s="71"/>
      <c r="E78" s="72"/>
      <c r="F78" s="73"/>
      <c r="G78" s="1"/>
    </row>
    <row r="79" spans="1:7" ht="15.6" customHeight="1" x14ac:dyDescent="0.3">
      <c r="B79" s="64" t="s">
        <v>33</v>
      </c>
      <c r="C79" s="65"/>
      <c r="D79" s="66">
        <v>1500</v>
      </c>
      <c r="E79" s="3"/>
      <c r="F79" s="67">
        <f>+E79*D79</f>
        <v>0</v>
      </c>
      <c r="G79" s="1"/>
    </row>
    <row r="80" spans="1:7" ht="15.6" customHeight="1" x14ac:dyDescent="0.3">
      <c r="B80" s="64" t="s">
        <v>32</v>
      </c>
      <c r="C80" s="65"/>
      <c r="D80" s="66">
        <v>900</v>
      </c>
      <c r="E80" s="3"/>
      <c r="F80" s="67">
        <f>+E80*D80</f>
        <v>0</v>
      </c>
      <c r="G80" s="1"/>
    </row>
    <row r="81" spans="2:7" ht="3" customHeight="1" x14ac:dyDescent="0.3">
      <c r="B81" s="13"/>
      <c r="C81" s="13"/>
      <c r="D81" s="68"/>
      <c r="E81" s="29"/>
      <c r="F81" s="69"/>
      <c r="G81" s="1"/>
    </row>
    <row r="82" spans="2:7" ht="15.6" x14ac:dyDescent="0.3">
      <c r="B82" s="70" t="s">
        <v>31</v>
      </c>
      <c r="C82" s="13"/>
      <c r="D82" s="68"/>
      <c r="E82" s="29"/>
      <c r="F82" s="69"/>
      <c r="G82" s="1"/>
    </row>
    <row r="83" spans="2:7" ht="15.6" x14ac:dyDescent="0.3">
      <c r="B83" s="74" t="s">
        <v>84</v>
      </c>
      <c r="C83" s="74"/>
      <c r="D83" s="67">
        <v>800</v>
      </c>
      <c r="E83" s="3"/>
      <c r="F83" s="67">
        <f>+E83*D83</f>
        <v>0</v>
      </c>
      <c r="G83" s="1"/>
    </row>
    <row r="84" spans="2:7" ht="15.6" x14ac:dyDescent="0.3">
      <c r="B84" s="74" t="s">
        <v>30</v>
      </c>
      <c r="C84" s="74"/>
      <c r="D84" s="67">
        <v>700</v>
      </c>
      <c r="E84" s="3"/>
      <c r="F84" s="67">
        <f>+E84*D84</f>
        <v>0</v>
      </c>
      <c r="G84" s="1"/>
    </row>
    <row r="85" spans="2:7" ht="3" customHeight="1" x14ac:dyDescent="0.3">
      <c r="B85" s="70" t="s">
        <v>29</v>
      </c>
      <c r="C85" s="13"/>
      <c r="D85" s="68"/>
      <c r="E85" s="29"/>
      <c r="F85" s="69"/>
      <c r="G85" s="1"/>
    </row>
    <row r="86" spans="2:7" ht="15.6" x14ac:dyDescent="0.3">
      <c r="B86" s="75" t="s">
        <v>28</v>
      </c>
      <c r="C86" s="76"/>
      <c r="D86" s="67">
        <v>900</v>
      </c>
      <c r="E86" s="3"/>
      <c r="F86" s="67">
        <f>+E86*D86</f>
        <v>0</v>
      </c>
      <c r="G86" s="1"/>
    </row>
    <row r="87" spans="2:7" ht="15.6" x14ac:dyDescent="0.3">
      <c r="B87" s="75" t="s">
        <v>27</v>
      </c>
      <c r="C87" s="76"/>
      <c r="D87" s="67">
        <v>1700</v>
      </c>
      <c r="E87" s="3"/>
      <c r="F87" s="67">
        <f>+E87*D87</f>
        <v>0</v>
      </c>
      <c r="G87" s="1"/>
    </row>
    <row r="88" spans="2:7" ht="3" customHeight="1" x14ac:dyDescent="0.3">
      <c r="B88" s="77"/>
      <c r="C88" s="77"/>
      <c r="D88" s="68"/>
      <c r="E88" s="29"/>
      <c r="F88" s="68"/>
      <c r="G88" s="1"/>
    </row>
    <row r="89" spans="2:7" ht="15.6" x14ac:dyDescent="0.3">
      <c r="B89" s="63" t="s">
        <v>26</v>
      </c>
      <c r="C89" s="1"/>
      <c r="D89" s="71"/>
      <c r="E89" s="72"/>
      <c r="F89" s="73"/>
      <c r="G89" s="1"/>
    </row>
    <row r="90" spans="2:7" ht="15.6" x14ac:dyDescent="0.3">
      <c r="B90" s="75" t="s">
        <v>25</v>
      </c>
      <c r="C90" s="76"/>
      <c r="D90" s="67">
        <v>700</v>
      </c>
      <c r="E90" s="3"/>
      <c r="F90" s="67">
        <f>+E90*D90</f>
        <v>0</v>
      </c>
      <c r="G90" s="1"/>
    </row>
    <row r="91" spans="2:7" ht="15.6" x14ac:dyDescent="0.3">
      <c r="B91" s="75" t="s">
        <v>24</v>
      </c>
      <c r="C91" s="76"/>
      <c r="D91" s="67">
        <v>1200</v>
      </c>
      <c r="E91" s="3"/>
      <c r="F91" s="67">
        <f>+E91*D91</f>
        <v>0</v>
      </c>
      <c r="G91" s="1"/>
    </row>
    <row r="92" spans="2:7" ht="3" customHeight="1" x14ac:dyDescent="0.3">
      <c r="B92" s="77"/>
      <c r="C92" s="77"/>
      <c r="D92" s="68"/>
      <c r="E92" s="29"/>
      <c r="F92" s="68"/>
      <c r="G92" s="1"/>
    </row>
    <row r="93" spans="2:7" ht="15.6" x14ac:dyDescent="0.3">
      <c r="B93" s="63" t="s">
        <v>23</v>
      </c>
      <c r="C93" s="1"/>
      <c r="D93" s="71"/>
      <c r="E93" s="72"/>
      <c r="F93" s="73"/>
      <c r="G93" s="1"/>
    </row>
    <row r="94" spans="2:7" ht="15.6" x14ac:dyDescent="0.3">
      <c r="B94" s="78" t="s">
        <v>22</v>
      </c>
      <c r="C94" s="79"/>
      <c r="D94" s="80">
        <v>350</v>
      </c>
      <c r="E94" s="5"/>
      <c r="F94" s="81">
        <f>+E94*D94</f>
        <v>0</v>
      </c>
      <c r="G94" s="82"/>
    </row>
    <row r="95" spans="2:7" ht="15.6" x14ac:dyDescent="0.3">
      <c r="B95" s="83" t="s">
        <v>21</v>
      </c>
      <c r="C95" s="83"/>
      <c r="D95" s="81">
        <v>600</v>
      </c>
      <c r="E95" s="5"/>
      <c r="F95" s="81">
        <f>+E95*D95</f>
        <v>0</v>
      </c>
      <c r="G95" s="82"/>
    </row>
    <row r="96" spans="2:7" ht="15.6" x14ac:dyDescent="0.3">
      <c r="B96" s="78" t="s">
        <v>20</v>
      </c>
      <c r="C96" s="79"/>
      <c r="D96" s="80">
        <v>600</v>
      </c>
      <c r="E96" s="5"/>
      <c r="F96" s="81">
        <f>+E96*D96</f>
        <v>0</v>
      </c>
      <c r="G96" s="82"/>
    </row>
    <row r="97" spans="2:7" ht="15.6" x14ac:dyDescent="0.3">
      <c r="B97" s="84" t="s">
        <v>19</v>
      </c>
      <c r="C97" s="84"/>
      <c r="D97" s="81">
        <v>1100</v>
      </c>
      <c r="E97" s="5"/>
      <c r="F97" s="81">
        <f>+E97*D97</f>
        <v>0</v>
      </c>
      <c r="G97" s="85"/>
    </row>
    <row r="98" spans="2:7" ht="15.6" x14ac:dyDescent="0.3">
      <c r="B98" s="63" t="s">
        <v>18</v>
      </c>
      <c r="C98" s="1"/>
      <c r="D98" s="1"/>
      <c r="E98" s="1"/>
      <c r="F98" s="1"/>
      <c r="G98" s="11"/>
    </row>
    <row r="99" spans="2:7" ht="3" customHeight="1" x14ac:dyDescent="0.3">
      <c r="B99" s="63"/>
      <c r="C99" s="1"/>
      <c r="D99" s="1"/>
      <c r="E99" s="1"/>
      <c r="F99" s="1"/>
      <c r="G99" s="11"/>
    </row>
    <row r="100" spans="2:7" ht="15.6" x14ac:dyDescent="0.3">
      <c r="B100" s="63" t="s">
        <v>17</v>
      </c>
      <c r="C100" s="1"/>
      <c r="D100" s="71"/>
      <c r="E100" s="72"/>
      <c r="F100" s="73"/>
      <c r="G100" s="1"/>
    </row>
    <row r="101" spans="2:7" ht="15.6" x14ac:dyDescent="0.3">
      <c r="B101" s="75" t="s">
        <v>16</v>
      </c>
      <c r="C101" s="76"/>
      <c r="D101" s="67">
        <v>500</v>
      </c>
      <c r="E101" s="3"/>
      <c r="F101" s="67">
        <f>+E101*D101</f>
        <v>0</v>
      </c>
      <c r="G101" s="1"/>
    </row>
    <row r="102" spans="2:7" ht="15.6" x14ac:dyDescent="0.3">
      <c r="B102" s="86" t="s">
        <v>15</v>
      </c>
      <c r="C102" s="86"/>
      <c r="D102" s="86"/>
      <c r="E102" s="86"/>
      <c r="F102" s="86"/>
      <c r="G102" s="1"/>
    </row>
    <row r="103" spans="2:7" ht="15.6" x14ac:dyDescent="0.3">
      <c r="B103" s="63" t="s">
        <v>14</v>
      </c>
      <c r="C103" s="1"/>
      <c r="D103" s="1"/>
      <c r="E103" s="1"/>
      <c r="F103" s="1"/>
      <c r="G103" s="11"/>
    </row>
    <row r="104" spans="2:7" ht="3" customHeight="1" x14ac:dyDescent="0.3">
      <c r="B104" s="1"/>
      <c r="C104" s="1"/>
      <c r="D104" s="1"/>
      <c r="E104" s="1"/>
      <c r="F104" s="1"/>
      <c r="G104" s="11"/>
    </row>
    <row r="105" spans="2:7" ht="15.6" x14ac:dyDescent="0.3">
      <c r="B105" s="63" t="s">
        <v>13</v>
      </c>
      <c r="C105" s="1"/>
      <c r="D105" s="1"/>
      <c r="E105" s="72"/>
      <c r="F105" s="73"/>
      <c r="G105" s="1"/>
    </row>
    <row r="106" spans="2:7" ht="15.6" x14ac:dyDescent="0.3">
      <c r="B106" s="74" t="s">
        <v>12</v>
      </c>
      <c r="C106" s="74"/>
      <c r="D106" s="87">
        <v>400</v>
      </c>
      <c r="E106" s="4"/>
      <c r="F106" s="87">
        <f>+E106*D106</f>
        <v>0</v>
      </c>
      <c r="G106" s="1"/>
    </row>
    <row r="107" spans="2:7" ht="15.6" x14ac:dyDescent="0.3">
      <c r="B107" s="74" t="s">
        <v>11</v>
      </c>
      <c r="C107" s="74"/>
      <c r="D107" s="87">
        <v>300</v>
      </c>
      <c r="E107" s="4"/>
      <c r="F107" s="87">
        <f>+E107*D107</f>
        <v>0</v>
      </c>
      <c r="G107" s="1"/>
    </row>
    <row r="108" spans="2:7" ht="15.6" x14ac:dyDescent="0.3">
      <c r="B108" s="13" t="s">
        <v>90</v>
      </c>
      <c r="C108" s="13"/>
      <c r="D108" s="14"/>
      <c r="E108" s="15"/>
      <c r="F108" s="14"/>
      <c r="G108" s="1"/>
    </row>
    <row r="109" spans="2:7" ht="4.95" customHeight="1" x14ac:dyDescent="0.3">
      <c r="B109" s="13"/>
      <c r="C109" s="13"/>
      <c r="D109" s="14"/>
      <c r="E109" s="15"/>
      <c r="F109" s="14"/>
      <c r="G109" s="1"/>
    </row>
    <row r="110" spans="2:7" ht="15.6" x14ac:dyDescent="0.3">
      <c r="B110" s="88" t="s">
        <v>10</v>
      </c>
      <c r="C110" s="89"/>
      <c r="D110" s="89"/>
      <c r="E110" s="90"/>
      <c r="F110" s="91">
        <f>SUM(F79:F107)</f>
        <v>0</v>
      </c>
      <c r="G110" s="1"/>
    </row>
    <row r="111" spans="2:7" ht="15.6" x14ac:dyDescent="0.3">
      <c r="B111" s="64" t="s">
        <v>9</v>
      </c>
      <c r="C111" s="92"/>
      <c r="D111" s="92"/>
      <c r="E111" s="65"/>
      <c r="F111" s="67">
        <f>+F110*20%</f>
        <v>0</v>
      </c>
      <c r="G111" s="1"/>
    </row>
    <row r="112" spans="2:7" ht="15.6" x14ac:dyDescent="0.3">
      <c r="B112" s="93" t="s">
        <v>5</v>
      </c>
      <c r="C112" s="94"/>
      <c r="D112" s="94"/>
      <c r="E112" s="95"/>
      <c r="F112" s="96">
        <f>+F111+F110</f>
        <v>0</v>
      </c>
      <c r="G112" s="1"/>
    </row>
    <row r="113" spans="2:7" ht="4.05" customHeight="1" x14ac:dyDescent="0.3">
      <c r="B113" s="70"/>
      <c r="C113" s="70"/>
      <c r="D113" s="70"/>
      <c r="E113" s="70"/>
      <c r="F113" s="97"/>
      <c r="G113" s="1"/>
    </row>
    <row r="114" spans="2:7" ht="15.6" x14ac:dyDescent="0.3">
      <c r="B114" s="63" t="s">
        <v>8</v>
      </c>
      <c r="C114" s="1"/>
      <c r="D114" s="1"/>
      <c r="E114" s="1"/>
      <c r="F114" s="1"/>
      <c r="G114" s="1"/>
    </row>
    <row r="115" spans="2:7" ht="15.6" x14ac:dyDescent="0.3">
      <c r="B115" s="74" t="s">
        <v>7</v>
      </c>
      <c r="C115" s="74"/>
      <c r="D115" s="67">
        <v>5</v>
      </c>
      <c r="E115" s="3"/>
      <c r="F115" s="98">
        <f>+E115*D115</f>
        <v>0</v>
      </c>
      <c r="G115" s="1"/>
    </row>
    <row r="116" spans="2:7" ht="15.6" x14ac:dyDescent="0.3">
      <c r="B116" s="64" t="s">
        <v>6</v>
      </c>
      <c r="C116" s="92"/>
      <c r="D116" s="92"/>
      <c r="E116" s="65"/>
      <c r="F116" s="98">
        <f>+F115*10%</f>
        <v>0</v>
      </c>
      <c r="G116" s="1"/>
    </row>
    <row r="117" spans="2:7" ht="15.6" x14ac:dyDescent="0.3">
      <c r="B117" s="93" t="s">
        <v>5</v>
      </c>
      <c r="C117" s="94"/>
      <c r="D117" s="94"/>
      <c r="E117" s="95"/>
      <c r="F117" s="96">
        <f>+F116+F115</f>
        <v>0</v>
      </c>
      <c r="G117" s="1"/>
    </row>
    <row r="118" spans="2:7" ht="4.95" customHeight="1" x14ac:dyDescent="0.3">
      <c r="B118" s="1"/>
      <c r="C118" s="1"/>
      <c r="D118" s="1"/>
      <c r="E118" s="1"/>
      <c r="F118" s="1"/>
      <c r="G118" s="1"/>
    </row>
    <row r="119" spans="2:7" ht="15.6" x14ac:dyDescent="0.3">
      <c r="B119" s="64" t="s">
        <v>4</v>
      </c>
      <c r="C119" s="92"/>
      <c r="D119" s="92"/>
      <c r="E119" s="92"/>
      <c r="F119" s="99">
        <f>+F115+F110</f>
        <v>0</v>
      </c>
      <c r="G119" s="1"/>
    </row>
    <row r="120" spans="2:7" ht="15.6" x14ac:dyDescent="0.3">
      <c r="B120" s="64" t="s">
        <v>3</v>
      </c>
      <c r="C120" s="92"/>
      <c r="D120" s="92"/>
      <c r="E120" s="92"/>
      <c r="F120" s="99">
        <f>+F116+F111</f>
        <v>0</v>
      </c>
      <c r="G120" s="1"/>
    </row>
    <row r="121" spans="2:7" ht="15.6" x14ac:dyDescent="0.3">
      <c r="B121" s="93" t="s">
        <v>2</v>
      </c>
      <c r="C121" s="94"/>
      <c r="D121" s="94"/>
      <c r="E121" s="94"/>
      <c r="F121" s="96">
        <f>SUM(F119:F120)</f>
        <v>0</v>
      </c>
      <c r="G121" s="1"/>
    </row>
    <row r="122" spans="2:7" ht="3.6" customHeight="1" x14ac:dyDescent="0.3">
      <c r="B122" s="1"/>
      <c r="C122" s="1"/>
      <c r="D122" s="1"/>
      <c r="E122" s="1"/>
      <c r="G122" s="1"/>
    </row>
    <row r="123" spans="2:7" ht="15.6" x14ac:dyDescent="0.3">
      <c r="B123" s="93" t="s">
        <v>82</v>
      </c>
      <c r="C123" s="94"/>
      <c r="D123" s="94"/>
      <c r="E123" s="94"/>
      <c r="F123" s="96">
        <f>+F121*30%</f>
        <v>0</v>
      </c>
      <c r="G123" s="1"/>
    </row>
    <row r="124" spans="2:7" ht="15.6" x14ac:dyDescent="0.3">
      <c r="B124" s="1" t="s">
        <v>83</v>
      </c>
      <c r="C124" s="1"/>
      <c r="D124" s="1"/>
      <c r="E124" s="1"/>
      <c r="G124" s="1"/>
    </row>
    <row r="125" spans="2:7" ht="4.05" customHeight="1" x14ac:dyDescent="0.3">
      <c r="B125" s="1"/>
      <c r="C125" s="1"/>
      <c r="D125" s="1"/>
      <c r="E125" s="1"/>
      <c r="G125" s="1"/>
    </row>
    <row r="126" spans="2:7" ht="18.600000000000001" customHeight="1" x14ac:dyDescent="0.3">
      <c r="B126" s="1" t="s">
        <v>67</v>
      </c>
      <c r="C126" s="42"/>
      <c r="D126" s="42"/>
      <c r="E126" s="42"/>
      <c r="F126" s="42"/>
      <c r="G126" s="42"/>
    </row>
    <row r="127" spans="2:7" ht="15.6" customHeight="1" x14ac:dyDescent="0.3">
      <c r="B127" s="1" t="s">
        <v>68</v>
      </c>
      <c r="C127" s="42"/>
      <c r="D127" s="42"/>
      <c r="E127" s="42"/>
      <c r="F127" s="42"/>
      <c r="G127" s="42"/>
    </row>
    <row r="128" spans="2:7" ht="4.05" customHeight="1" x14ac:dyDescent="0.3">
      <c r="B128" s="11"/>
      <c r="C128" s="11"/>
      <c r="D128" s="11"/>
      <c r="E128" s="11"/>
      <c r="F128" s="11"/>
      <c r="G128" s="11"/>
    </row>
    <row r="129" spans="2:7" ht="17.399999999999999" customHeight="1" x14ac:dyDescent="0.3">
      <c r="B129" s="129" t="s">
        <v>92</v>
      </c>
      <c r="C129" s="129"/>
      <c r="D129" s="129"/>
      <c r="E129" s="129"/>
      <c r="F129" s="27"/>
      <c r="G129" s="8" t="s">
        <v>91</v>
      </c>
    </row>
    <row r="130" spans="2:7" ht="4.05" customHeight="1" x14ac:dyDescent="0.3">
      <c r="B130" s="9"/>
      <c r="C130" s="10"/>
      <c r="D130" s="10"/>
      <c r="E130" s="10"/>
      <c r="F130" s="27"/>
      <c r="G130" s="8"/>
    </row>
    <row r="131" spans="2:7" ht="15.6" x14ac:dyDescent="0.3">
      <c r="B131" s="130" t="s">
        <v>1</v>
      </c>
      <c r="C131" s="130"/>
      <c r="D131" s="130"/>
      <c r="E131" s="130"/>
      <c r="F131" s="6"/>
      <c r="G131" s="6"/>
    </row>
    <row r="132" spans="2:7" ht="15.6" x14ac:dyDescent="0.3">
      <c r="B132" s="131"/>
      <c r="C132" s="131"/>
      <c r="D132" s="131"/>
      <c r="E132" s="131"/>
      <c r="F132" s="6"/>
      <c r="G132" s="10" t="s">
        <v>70</v>
      </c>
    </row>
    <row r="133" spans="2:7" ht="15.6" x14ac:dyDescent="0.3">
      <c r="B133" s="132" t="s">
        <v>0</v>
      </c>
      <c r="C133" s="132"/>
      <c r="D133" s="132"/>
      <c r="E133" s="132"/>
      <c r="F133" s="8"/>
      <c r="G133" s="8"/>
    </row>
    <row r="134" spans="2:7" ht="15.6" customHeight="1" x14ac:dyDescent="0.3">
      <c r="B134" s="130"/>
      <c r="C134" s="130"/>
      <c r="D134" s="130"/>
      <c r="E134" s="130"/>
      <c r="F134" s="8"/>
      <c r="G134" s="8"/>
    </row>
    <row r="135" spans="2:7" ht="15.6" customHeight="1" x14ac:dyDescent="0.3">
      <c r="B135" s="130"/>
      <c r="C135" s="130"/>
      <c r="D135" s="130"/>
      <c r="E135" s="130"/>
      <c r="F135" s="8"/>
      <c r="G135" s="8"/>
    </row>
    <row r="136" spans="2:7" ht="15.6" customHeight="1" x14ac:dyDescent="0.3">
      <c r="B136" s="8"/>
      <c r="C136" s="8"/>
      <c r="D136" s="8"/>
      <c r="E136" s="8"/>
      <c r="F136" s="8"/>
      <c r="G136" s="8"/>
    </row>
    <row r="137" spans="2:7" ht="15.6" customHeight="1" x14ac:dyDescent="0.3">
      <c r="B137" s="1"/>
      <c r="C137" s="1"/>
      <c r="D137" s="1"/>
      <c r="E137" s="1"/>
      <c r="F137" s="1"/>
      <c r="G137" s="1"/>
    </row>
    <row r="138" spans="2:7" ht="15.6" customHeight="1" x14ac:dyDescent="0.3">
      <c r="B138" s="1"/>
      <c r="C138" s="1"/>
      <c r="D138" s="1"/>
      <c r="E138" s="1"/>
      <c r="F138" s="1"/>
      <c r="G138" s="1"/>
    </row>
    <row r="139" spans="2:7" ht="15.6" customHeight="1" x14ac:dyDescent="0.3">
      <c r="B139" s="1"/>
      <c r="C139" s="1"/>
      <c r="D139" s="1"/>
      <c r="E139" s="1"/>
      <c r="F139" s="1"/>
      <c r="G139" s="1"/>
    </row>
    <row r="140" spans="2:7" ht="15.6" customHeight="1" x14ac:dyDescent="0.3">
      <c r="B140" s="121"/>
      <c r="C140" s="121"/>
      <c r="D140" s="121"/>
      <c r="E140" s="121"/>
      <c r="F140" s="1"/>
      <c r="G140" s="1"/>
    </row>
    <row r="141" spans="2:7" ht="15.6" customHeight="1" x14ac:dyDescent="0.3">
      <c r="B141" s="121"/>
      <c r="C141" s="121"/>
      <c r="D141" s="121"/>
      <c r="E141" s="121"/>
      <c r="F141" s="1"/>
      <c r="G141" s="1"/>
    </row>
    <row r="142" spans="2:7" ht="15.6" x14ac:dyDescent="0.3">
      <c r="B142" s="1"/>
      <c r="C142" s="1"/>
      <c r="D142" s="1"/>
      <c r="E142" s="1"/>
      <c r="F142" s="1"/>
      <c r="G142" s="1"/>
    </row>
    <row r="143" spans="2:7" ht="15.6" x14ac:dyDescent="0.3">
      <c r="B143" s="1"/>
      <c r="C143" s="1"/>
      <c r="D143" s="1"/>
      <c r="E143" s="1"/>
      <c r="F143" s="1"/>
    </row>
    <row r="144" spans="2:7" ht="15.6" x14ac:dyDescent="0.3">
      <c r="B144" s="1"/>
      <c r="C144" s="1"/>
      <c r="D144" s="1"/>
      <c r="E144" s="1"/>
      <c r="F144" s="1"/>
      <c r="G144" s="59">
        <v>2</v>
      </c>
    </row>
    <row r="145" spans="2:20" s="6" customFormat="1" x14ac:dyDescent="0.3"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</row>
    <row r="147" spans="2:20" ht="25.8" x14ac:dyDescent="0.3">
      <c r="C147" s="17"/>
      <c r="D147" s="18" t="s">
        <v>58</v>
      </c>
      <c r="E147" s="18"/>
      <c r="F147" s="18"/>
      <c r="G147" s="18"/>
    </row>
    <row r="148" spans="2:20" ht="12" customHeight="1" x14ac:dyDescent="0.3">
      <c r="G148" s="6"/>
    </row>
    <row r="150" spans="2:20" x14ac:dyDescent="0.3">
      <c r="B150" s="19"/>
      <c r="C150" s="19"/>
      <c r="D150" s="19"/>
      <c r="E150" s="19"/>
      <c r="F150" s="19"/>
      <c r="G150" s="19"/>
    </row>
    <row r="151" spans="2:20" x14ac:dyDescent="0.3">
      <c r="B151" s="19"/>
      <c r="C151" s="19"/>
      <c r="D151" s="19"/>
      <c r="E151" s="19"/>
      <c r="F151" s="19"/>
      <c r="G151" s="19"/>
    </row>
    <row r="152" spans="2:20" ht="15.6" x14ac:dyDescent="0.3">
      <c r="B152" s="1"/>
      <c r="C152" s="1"/>
      <c r="D152" s="1"/>
      <c r="E152" s="1"/>
      <c r="F152" s="1"/>
      <c r="G152" s="1"/>
    </row>
    <row r="153" spans="2:20" ht="18" x14ac:dyDescent="0.35">
      <c r="B153" s="100" t="s">
        <v>72</v>
      </c>
      <c r="C153" s="100"/>
      <c r="D153" s="100"/>
      <c r="E153" s="100"/>
      <c r="F153" s="100"/>
      <c r="G153" s="100"/>
    </row>
    <row r="154" spans="2:20" ht="15.6" x14ac:dyDescent="0.3">
      <c r="B154" s="1"/>
      <c r="C154" s="1"/>
      <c r="D154" s="1"/>
      <c r="E154" s="1"/>
      <c r="F154" s="1"/>
      <c r="G154" s="1"/>
    </row>
    <row r="155" spans="2:20" ht="15.6" x14ac:dyDescent="0.3">
      <c r="G155" s="1"/>
    </row>
    <row r="188" spans="2:7" ht="14.4" customHeight="1" x14ac:dyDescent="0.3">
      <c r="B188" s="1" t="s">
        <v>66</v>
      </c>
      <c r="C188" s="34"/>
      <c r="D188" s="34"/>
      <c r="E188" s="34"/>
      <c r="F188" s="34"/>
      <c r="G188" s="34"/>
    </row>
    <row r="189" spans="2:7" x14ac:dyDescent="0.3">
      <c r="F189" s="2" t="s">
        <v>59</v>
      </c>
      <c r="G189" s="2" t="s">
        <v>59</v>
      </c>
    </row>
    <row r="218" spans="7:7" ht="15.6" x14ac:dyDescent="0.3">
      <c r="G218" s="63">
        <v>3</v>
      </c>
    </row>
  </sheetData>
  <sheetProtection algorithmName="SHA-512" hashValue="12D2tCgsDgWLkXs5n0Fh6JOCrd9Dl68CW2Rhb37GAPqQnDyb5upVYjBA6bw625wQ1vYOiLUKEP/DRPY8N3KIqA==" saltValue="gPOyg9MpLGhbAtA3abLk+A==" spinCount="100000" sheet="1" objects="1" scenarios="1" selectLockedCells="1"/>
  <mergeCells count="30">
    <mergeCell ref="B131:E131"/>
    <mergeCell ref="B132:E132"/>
    <mergeCell ref="B133:E133"/>
    <mergeCell ref="B134:E134"/>
    <mergeCell ref="B135:E135"/>
    <mergeCell ref="B140:E140"/>
    <mergeCell ref="B141:E141"/>
    <mergeCell ref="D26:G26"/>
    <mergeCell ref="C24:G24"/>
    <mergeCell ref="B129:E129"/>
    <mergeCell ref="B56:G56"/>
    <mergeCell ref="B62:D62"/>
    <mergeCell ref="B63:C63"/>
    <mergeCell ref="B58:G58"/>
    <mergeCell ref="B59:D59"/>
    <mergeCell ref="B57:G57"/>
    <mergeCell ref="C22:G22"/>
    <mergeCell ref="C20:G20"/>
    <mergeCell ref="C19:G19"/>
    <mergeCell ref="C18:G18"/>
    <mergeCell ref="C17:G17"/>
    <mergeCell ref="B61:E61"/>
    <mergeCell ref="C23:G23"/>
    <mergeCell ref="B26:C26"/>
    <mergeCell ref="B38:G38"/>
    <mergeCell ref="C34:F34"/>
    <mergeCell ref="D31:G31"/>
    <mergeCell ref="D30:G30"/>
    <mergeCell ref="D29:G29"/>
    <mergeCell ref="D27:G27"/>
  </mergeCells>
  <hyperlinks>
    <hyperlink ref="B13" r:id="rId1" display="national2023blondedaquitaine@foiredebere.fr" xr:uid="{3F6DAF79-63DC-4C21-AD8F-D7E5681DBD07}"/>
  </hyperlinks>
  <printOptions horizontalCentered="1"/>
  <pageMargins left="0.31496062992125984" right="0.19685039370078741" top="0.35433070866141736" bottom="0.35433070866141736" header="0.31496062992125984" footer="0.31496062992125984"/>
  <pageSetup paperSize="9" scale="72" fitToHeight="2" orientation="portrait" r:id="rId2"/>
  <rowBreaks count="1" manualBreakCount="1">
    <brk id="65" min="1" max="6" man="1"/>
  </rowBreaks>
  <ignoredErrors>
    <ignoredError sqref="F74:F97 F109:F121 F101:F107 F123" unlockedFormula="1"/>
  </ignoredError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BON DE COMMANDE CONCOURS 2023</vt:lpstr>
      <vt:lpstr>'BON DE COMMANDE CONCOURS 2023'!Zone_d_impression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</dc:creator>
  <cp:lastModifiedBy>Utilisateur</cp:lastModifiedBy>
  <cp:lastPrinted>2022-10-13T08:45:32Z</cp:lastPrinted>
  <dcterms:created xsi:type="dcterms:W3CDTF">2022-08-08T15:31:28Z</dcterms:created>
  <dcterms:modified xsi:type="dcterms:W3CDTF">2022-10-13T08:47:50Z</dcterms:modified>
</cp:coreProperties>
</file>